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8676" activeTab="0"/>
  </bookViews>
  <sheets>
    <sheet name="Sheet1" sheetId="1" r:id="rId1"/>
    <sheet name="Sheet3" sheetId="2" state="hidden" r:id="rId2"/>
  </sheets>
  <definedNames>
    <definedName name="totalPaid">'Sheet3'!$DQ$20</definedName>
  </definedNames>
  <calcPr fullCalcOnLoad="1"/>
</workbook>
</file>

<file path=xl/sharedStrings.xml><?xml version="1.0" encoding="utf-8"?>
<sst xmlns="http://schemas.openxmlformats.org/spreadsheetml/2006/main" count="388" uniqueCount="269">
  <si>
    <t>Amount Owed</t>
  </si>
  <si>
    <t>Debt Reduction Plan</t>
  </si>
  <si>
    <t>Item</t>
  </si>
  <si>
    <t>Additional Payment</t>
  </si>
  <si>
    <t>Payment Plan and Pay-off Dates</t>
  </si>
  <si>
    <t>Total</t>
  </si>
  <si>
    <t>Bal after month 1</t>
  </si>
  <si>
    <t>Bal after month 2</t>
  </si>
  <si>
    <t>Bal after month 3</t>
  </si>
  <si>
    <t>Bal after month 4</t>
  </si>
  <si>
    <t>Bal after month 5</t>
  </si>
  <si>
    <t>Bal after month 6</t>
  </si>
  <si>
    <t>Bal after month 7</t>
  </si>
  <si>
    <t>Pay ment</t>
  </si>
  <si>
    <t>Bal after month 8</t>
  </si>
  <si>
    <t>Bal after month 9</t>
  </si>
  <si>
    <t>Bal after month 10</t>
  </si>
  <si>
    <t>Bal after month 11</t>
  </si>
  <si>
    <t>Bal after month 12</t>
  </si>
  <si>
    <t>Bal after month 13</t>
  </si>
  <si>
    <t>Bal after month 14</t>
  </si>
  <si>
    <t>Bal after month 15</t>
  </si>
  <si>
    <t>Bal after month 16</t>
  </si>
  <si>
    <t>Bal after month 17</t>
  </si>
  <si>
    <t>Bal after month 18</t>
  </si>
  <si>
    <t>Bal after month 19</t>
  </si>
  <si>
    <t>Bal after month 20</t>
  </si>
  <si>
    <t>Bal after month 21</t>
  </si>
  <si>
    <t>Bal after month 22</t>
  </si>
  <si>
    <t>Bal after month 23</t>
  </si>
  <si>
    <t>Bal after month 24</t>
  </si>
  <si>
    <t>Bal after month 25</t>
  </si>
  <si>
    <t>Bal after month 26</t>
  </si>
  <si>
    <t>Bal after month 27</t>
  </si>
  <si>
    <t>Bal after month 28</t>
  </si>
  <si>
    <t>1 month</t>
  </si>
  <si>
    <t>Bal after month 29</t>
  </si>
  <si>
    <t>Bal after month 30</t>
  </si>
  <si>
    <t>Bal after month 31</t>
  </si>
  <si>
    <t>Bal after month 32</t>
  </si>
  <si>
    <t>Bal after month 33</t>
  </si>
  <si>
    <t>Bal after month 34</t>
  </si>
  <si>
    <t>Bal after month 35</t>
  </si>
  <si>
    <t>Bal after month 36</t>
  </si>
  <si>
    <t>Bal after month 37</t>
  </si>
  <si>
    <t>Bal after month 38</t>
  </si>
  <si>
    <t>Bal after month 39</t>
  </si>
  <si>
    <t>Bal after month 40</t>
  </si>
  <si>
    <t>Bal after month 41</t>
  </si>
  <si>
    <t>Bal after month 42</t>
  </si>
  <si>
    <t>Bal after month 43</t>
  </si>
  <si>
    <t>Bal after month 44</t>
  </si>
  <si>
    <t>Bal after month 45</t>
  </si>
  <si>
    <t>Bal after month 46</t>
  </si>
  <si>
    <t>Bal after month 47</t>
  </si>
  <si>
    <t>Bal after month 48</t>
  </si>
  <si>
    <t>Bal after month 49</t>
  </si>
  <si>
    <t>Bal after month 50</t>
  </si>
  <si>
    <t>Bal after month 51</t>
  </si>
  <si>
    <t>Bal after month 52</t>
  </si>
  <si>
    <t>Bal after month 53</t>
  </si>
  <si>
    <t>Bal after month 54</t>
  </si>
  <si>
    <t>Bal after month 55</t>
  </si>
  <si>
    <t>Bal after month 56</t>
  </si>
  <si>
    <t>Bal after month 57</t>
  </si>
  <si>
    <t>Bal after month 58</t>
  </si>
  <si>
    <t>Bal after month 59</t>
  </si>
  <si>
    <t>Bal after month 60</t>
  </si>
  <si>
    <t>Bal after month 61</t>
  </si>
  <si>
    <t>Bal after month 62</t>
  </si>
  <si>
    <t>Bal after month 63</t>
  </si>
  <si>
    <t>Bal after month 64</t>
  </si>
  <si>
    <t>Bal after month 65</t>
  </si>
  <si>
    <t>Bal after month 66</t>
  </si>
  <si>
    <t>Bal after month 67</t>
  </si>
  <si>
    <t>Bal after month 68</t>
  </si>
  <si>
    <t>Bal after month 69</t>
  </si>
  <si>
    <t>Bal after month 70</t>
  </si>
  <si>
    <t>Bal after month 71</t>
  </si>
  <si>
    <t>Bal after month 72</t>
  </si>
  <si>
    <t>Total Owed</t>
  </si>
  <si>
    <t>Total Paid</t>
  </si>
  <si>
    <t>FYI: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</si>
  <si>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</si>
  <si>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</si>
  <si>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</si>
  <si>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</si>
  <si>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</si>
  <si>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</si>
  <si>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</si>
  <si>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</si>
  <si>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</si>
  <si>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</si>
  <si>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</si>
  <si>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13 months</t>
  </si>
  <si>
    <t>14 months</t>
  </si>
  <si>
    <t>15 months</t>
  </si>
  <si>
    <t>16 months</t>
  </si>
  <si>
    <t>17 months</t>
  </si>
  <si>
    <t>18 months</t>
  </si>
  <si>
    <t>19 months</t>
  </si>
  <si>
    <t>20 months</t>
  </si>
  <si>
    <t>21 months</t>
  </si>
  <si>
    <t>22 months</t>
  </si>
  <si>
    <t>23 months</t>
  </si>
  <si>
    <t>24 months</t>
  </si>
  <si>
    <t>25 months</t>
  </si>
  <si>
    <t>26 months</t>
  </si>
  <si>
    <t>27 months</t>
  </si>
  <si>
    <t>28 months</t>
  </si>
  <si>
    <t>29 months</t>
  </si>
  <si>
    <t>30 months</t>
  </si>
  <si>
    <t>31 months</t>
  </si>
  <si>
    <t>32 months</t>
  </si>
  <si>
    <t>33 months</t>
  </si>
  <si>
    <t>34 months</t>
  </si>
  <si>
    <t>35 months</t>
  </si>
  <si>
    <t>36 months</t>
  </si>
  <si>
    <t>37 months</t>
  </si>
  <si>
    <t>38 months</t>
  </si>
  <si>
    <t>39 months</t>
  </si>
  <si>
    <t>40 months</t>
  </si>
  <si>
    <t>41 months</t>
  </si>
  <si>
    <t>42 months</t>
  </si>
  <si>
    <t>43 months</t>
  </si>
  <si>
    <t>44 months</t>
  </si>
  <si>
    <t>45 months</t>
  </si>
  <si>
    <t>46 months</t>
  </si>
  <si>
    <t>47 months</t>
  </si>
  <si>
    <t>48 months</t>
  </si>
  <si>
    <t>49 months</t>
  </si>
  <si>
    <t>50 months</t>
  </si>
  <si>
    <t>51 months</t>
  </si>
  <si>
    <t>52 months</t>
  </si>
  <si>
    <t>53 months</t>
  </si>
  <si>
    <t>54 months</t>
  </si>
  <si>
    <t>55 months</t>
  </si>
  <si>
    <t>56 months</t>
  </si>
  <si>
    <t>57 months</t>
  </si>
  <si>
    <t>58 months</t>
  </si>
  <si>
    <t>59 months</t>
  </si>
  <si>
    <t>60 months</t>
  </si>
  <si>
    <t>61 months</t>
  </si>
  <si>
    <t>62 months</t>
  </si>
  <si>
    <t>63 months</t>
  </si>
  <si>
    <t>64 months</t>
  </si>
  <si>
    <t>65 months</t>
  </si>
  <si>
    <t>66 months</t>
  </si>
  <si>
    <t>67 months</t>
  </si>
  <si>
    <t>68 months</t>
  </si>
  <si>
    <t>69 months</t>
  </si>
  <si>
    <t>70 months</t>
  </si>
  <si>
    <t>71 months</t>
  </si>
  <si>
    <t>72 months</t>
  </si>
  <si>
    <t>Enter values into yellow boxes.</t>
  </si>
  <si>
    <t>Minimum Monthly Payment*</t>
  </si>
  <si>
    <t>Yearly Interest Rate</t>
  </si>
  <si>
    <t>NOTE:</t>
  </si>
  <si>
    <t>DIRECTIONS:</t>
  </si>
  <si>
    <t>pay-off dates will be correct.</t>
  </si>
  <si>
    <t>* Calculated based on 2%</t>
  </si>
  <si>
    <t>of amount owed. Type in</t>
  </si>
  <si>
    <t>real value if it is different</t>
  </si>
  <si>
    <t>than what is shown.</t>
  </si>
  <si>
    <t xml:space="preserve">Because payments do not evenly pay off balance, there is a portion of the </t>
  </si>
  <si>
    <t>standard payment leftover from the last payment.  This partial payment can</t>
  </si>
  <si>
    <t>either be rolled into the next debt's payment or used to celebrate a paid-off debt!</t>
  </si>
  <si>
    <t>Doctor</t>
  </si>
  <si>
    <t>Visa</t>
  </si>
  <si>
    <t>Master</t>
  </si>
  <si>
    <t>Auto</t>
  </si>
  <si>
    <t>Bal after month 73</t>
  </si>
  <si>
    <t>Bal after month 74</t>
  </si>
  <si>
    <t>Bal after month 75</t>
  </si>
  <si>
    <t>Bal after month 76</t>
  </si>
  <si>
    <t>73 months</t>
  </si>
  <si>
    <t>74 months</t>
  </si>
  <si>
    <t>75 months</t>
  </si>
  <si>
    <t>76 months</t>
  </si>
  <si>
    <t>Bal after month 77</t>
  </si>
  <si>
    <t>Bal after month 78</t>
  </si>
  <si>
    <t>Bal after month 79</t>
  </si>
  <si>
    <t>Bal after month 80</t>
  </si>
  <si>
    <t>Bal after month 81</t>
  </si>
  <si>
    <t>Bal after month 82</t>
  </si>
  <si>
    <t>Bal after month 83</t>
  </si>
  <si>
    <t>77 months</t>
  </si>
  <si>
    <t>78 months</t>
  </si>
  <si>
    <t>79 months</t>
  </si>
  <si>
    <t>80 months</t>
  </si>
  <si>
    <t>81 months</t>
  </si>
  <si>
    <t>82 months</t>
  </si>
  <si>
    <t>83 months</t>
  </si>
  <si>
    <t>Bal after month 84</t>
  </si>
  <si>
    <t>84 months</t>
  </si>
  <si>
    <t>Bal after month 85</t>
  </si>
  <si>
    <t>Bal after month 86</t>
  </si>
  <si>
    <t>Bal after month 87</t>
  </si>
  <si>
    <t>Bal after month 88</t>
  </si>
  <si>
    <t>Bal after month 89</t>
  </si>
  <si>
    <t>Bal after month 90</t>
  </si>
  <si>
    <t>Bal after month 91</t>
  </si>
  <si>
    <t>Bal after month 92</t>
  </si>
  <si>
    <t>Bal after month 93</t>
  </si>
  <si>
    <t>Bal after month 94</t>
  </si>
  <si>
    <t>Bal after month 95</t>
  </si>
  <si>
    <t>Bal after month 96</t>
  </si>
  <si>
    <t>Bal after month 97</t>
  </si>
  <si>
    <t>Bal after month 98</t>
  </si>
  <si>
    <t>Bal after month 99</t>
  </si>
  <si>
    <t>Bal after month 100</t>
  </si>
  <si>
    <t>Bal after month 101</t>
  </si>
  <si>
    <t>Bal after month 102</t>
  </si>
  <si>
    <t>Bal after month 103</t>
  </si>
  <si>
    <t>Bal after month 104</t>
  </si>
  <si>
    <t>Bal after month 105</t>
  </si>
  <si>
    <t>Bal after month 106</t>
  </si>
  <si>
    <t>Bal after month 107</t>
  </si>
  <si>
    <t>Bal after month 108</t>
  </si>
  <si>
    <t>Bal after month 109</t>
  </si>
  <si>
    <t>Bal after month 110</t>
  </si>
  <si>
    <t>Bal after month 111</t>
  </si>
  <si>
    <t>Bal after month 112</t>
  </si>
  <si>
    <t>Bal after month 113</t>
  </si>
  <si>
    <t>Bal after month 114</t>
  </si>
  <si>
    <t>Bal after month 115</t>
  </si>
  <si>
    <t>Bal after month 116</t>
  </si>
  <si>
    <t>Bal after month 117</t>
  </si>
  <si>
    <t>Bal after month 118</t>
  </si>
  <si>
    <t>Bal after month 119</t>
  </si>
  <si>
    <t>Bal after month 120</t>
  </si>
  <si>
    <t>85 months</t>
  </si>
  <si>
    <t>86 months</t>
  </si>
  <si>
    <t>87 months</t>
  </si>
  <si>
    <t>88 months</t>
  </si>
  <si>
    <t>89 months</t>
  </si>
  <si>
    <t>90 months</t>
  </si>
  <si>
    <t>91 months</t>
  </si>
  <si>
    <t>92 months</t>
  </si>
  <si>
    <t>93 months</t>
  </si>
  <si>
    <t>94 months</t>
  </si>
  <si>
    <t>95 months</t>
  </si>
  <si>
    <t>96 months</t>
  </si>
  <si>
    <t>97 months</t>
  </si>
  <si>
    <t>98 months</t>
  </si>
  <si>
    <t>99 months</t>
  </si>
  <si>
    <t>100 months</t>
  </si>
  <si>
    <t>101 months</t>
  </si>
  <si>
    <t>102 months</t>
  </si>
  <si>
    <t>103 months</t>
  </si>
  <si>
    <t>104 months</t>
  </si>
  <si>
    <t>105 months</t>
  </si>
  <si>
    <t>106 months</t>
  </si>
  <si>
    <t>107 months</t>
  </si>
  <si>
    <t>108 months</t>
  </si>
  <si>
    <t>109 months</t>
  </si>
  <si>
    <t>110 months</t>
  </si>
  <si>
    <t>111 months</t>
  </si>
  <si>
    <t>112 months</t>
  </si>
  <si>
    <t>113 months</t>
  </si>
  <si>
    <t>114 months</t>
  </si>
  <si>
    <t>115 months</t>
  </si>
  <si>
    <t>116 months</t>
  </si>
  <si>
    <t>117 months</t>
  </si>
  <si>
    <t>118 months</t>
  </si>
  <si>
    <t>119 months</t>
  </si>
  <si>
    <t>120 months</t>
  </si>
  <si>
    <t>Once all values are entered,</t>
  </si>
  <si>
    <t>Circuit City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</si>
</sst>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&quot;$&quot;#,##0.0_);[Red]\(&quot;$&quot;#,##0.0\)"/>
    <numFmt numFmtId="168" formatCode="#,##0.0_);\(#,##0.0\)"/>
    <numFmt numFmtId="169" formatCode="#,##0.000_);\(#,##0.000\)"/>
    <numFmt numFmtId="170" formatCode="#,##0.0000_);\(#,##0.0000\)"/>
    <numFmt numFmtId="171" formatCode="#,##0.00000_);\(#,##0.00000\)"/>
    <numFmt numFmtId="172" formatCode="#,##0.000000_);\(#,##0.000000\)"/>
    <numFmt numFmtId="173" formatCode="#,##0.0000000_);\(#,##0.0000000\)"/>
    <numFmt numFmtId="174" formatCode="#,##0.00000000_);\(#,##0.00000000\)"/>
    <numFmt numFmtId="175" formatCode="#,##0.000000000_);\(#,##0.000000000\)"/>
    <numFmt numFmtId="176" formatCode="#,##0.0000000000_);\(#,##0.0000000000\)"/>
    <numFmt numFmtId="177" formatCode="#,##0.00000000000_);\(#,##0.00000000000\)"/>
    <numFmt numFmtId="178" formatCode="#,##0.00000000000000000000000_);\(#,##0.00000000000000000000000\)"/>
    <numFmt numFmtId="179" formatCode="#,##0.000000000000000000000000_);\(#,##0.000000000000000000000000\)"/>
    <numFmt numFmtId="180" formatCode="#,##0.0000000000000000000000_);\(#,##0.0000000000000000000000\)"/>
    <numFmt numFmtId="181" formatCode="#,##0.000000000000000000000_);\(#,##0.000000000000000000000\)"/>
    <numFmt numFmtId="182" formatCode="#,##0.00000000000000000000_);\(#,##0.00000000000000000000\)"/>
    <numFmt numFmtId="183" formatCode="#,##0.0000000000000000000_);\(#,##0.0000000000000000000\)"/>
    <numFmt numFmtId="184" formatCode="#,##0.000000000000000000_);\(#,##0.000000000000000000\)"/>
    <numFmt numFmtId="185" formatCode="#,##0.00000000000000000_);\(#,##0.00000000000000000\)"/>
    <numFmt numFmtId="186" formatCode="#,##0.0000000000000000_);\(#,##0.0000000000000000\)"/>
    <numFmt numFmtId="187" formatCode="#,##0.000000000000000_);\(#,##0.000000000000000\)"/>
    <numFmt numFmtId="188" formatCode="#,##0.00000000000000_);\(#,##0.00000000000000\)"/>
    <numFmt numFmtId="189" formatCode="#,##0.0000000000000_);\(#,##0.0000000000000\)"/>
    <numFmt numFmtId="190" formatCode="#,##0.000000000000_);\(#,##0.000000000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37" fontId="0" fillId="0" borderId="0" xfId="0" applyNumberFormat="1" applyBorder="1" applyAlignment="1">
      <alignment horizontal="center" vertical="center"/>
    </xf>
    <xf numFmtId="37" fontId="0" fillId="0" borderId="11" xfId="0" applyNumberFormat="1" applyBorder="1" applyAlignment="1">
      <alignment horizontal="center" vertical="center"/>
    </xf>
    <xf numFmtId="164" fontId="0" fillId="0" borderId="11" xfId="57" applyNumberFormat="1" applyFont="1" applyBorder="1" applyAlignment="1">
      <alignment horizontal="center" vertical="center"/>
    </xf>
    <xf numFmtId="37" fontId="1" fillId="0" borderId="11" xfId="0" applyNumberFormat="1" applyFont="1" applyBorder="1" applyAlignment="1">
      <alignment horizontal="center" vertical="center"/>
    </xf>
    <xf numFmtId="37" fontId="0" fillId="0" borderId="0" xfId="0" applyNumberFormat="1" applyAlignment="1">
      <alignment/>
    </xf>
    <xf numFmtId="37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37" fontId="0" fillId="33" borderId="11" xfId="0" applyNumberFormat="1" applyFill="1" applyBorder="1" applyAlignment="1" applyProtection="1">
      <alignment horizontal="center" vertical="center"/>
      <protection locked="0"/>
    </xf>
    <xf numFmtId="164" fontId="0" fillId="33" borderId="11" xfId="57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5.140625" style="0" customWidth="1"/>
    <col min="2" max="3" width="10.8515625" style="0" customWidth="1"/>
    <col min="4" max="4" width="8.8515625" style="0" customWidth="1"/>
    <col min="5" max="13" width="10.8515625" style="0" customWidth="1"/>
  </cols>
  <sheetData>
    <row r="1" spans="2:13" s="21" customFormat="1" ht="36.75" customHeight="1"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4.5" customHeight="1"/>
    <row r="3" spans="2:13" s="15" customFormat="1" ht="26.25">
      <c r="B3" s="26" t="s">
        <v>2</v>
      </c>
      <c r="C3" s="26" t="s">
        <v>0</v>
      </c>
      <c r="D3" s="26" t="s">
        <v>156</v>
      </c>
      <c r="E3" s="26" t="s">
        <v>155</v>
      </c>
      <c r="F3" s="11" t="s">
        <v>3</v>
      </c>
      <c r="G3" s="12" t="s">
        <v>4</v>
      </c>
      <c r="H3" s="13"/>
      <c r="I3" s="13"/>
      <c r="J3" s="13"/>
      <c r="K3" s="13"/>
      <c r="L3" s="13"/>
      <c r="M3" s="14"/>
    </row>
    <row r="4" spans="2:13" s="17" customFormat="1" ht="17.25" customHeight="1">
      <c r="B4" s="27"/>
      <c r="C4" s="27"/>
      <c r="D4" s="27"/>
      <c r="E4" s="27"/>
      <c r="F4" s="20">
        <v>150</v>
      </c>
      <c r="G4" s="16" t="str">
        <f ca="1">IF(ISNA(Sheet3!A22),"",INDIRECT(Sheet3!A22))</f>
        <v>6 months</v>
      </c>
      <c r="H4" s="16" t="str">
        <f ca="1">IF(ISNA(Sheet3!B22),"",INDIRECT(Sheet3!B22))</f>
        <v>9 months</v>
      </c>
      <c r="I4" s="16" t="str">
        <f ca="1">IF(ISNA(Sheet3!C22),"",INDIRECT(Sheet3!C22))</f>
        <v>20 months</v>
      </c>
      <c r="J4" s="16" t="str">
        <f ca="1">IF(ISNA(Sheet3!D22),"",INDIRECT(Sheet3!D22))</f>
        <v>28 months</v>
      </c>
      <c r="K4" s="16" t="str">
        <f ca="1">IF(ISNA(Sheet3!E22),"",INDIRECT(Sheet3!E22))</f>
        <v>42 months</v>
      </c>
      <c r="L4" s="16">
        <f ca="1">IF(ISNA(Sheet3!F22),"",INDIRECT(Sheet3!F22))</f>
      </c>
      <c r="M4" s="16">
        <f ca="1">IF(ISNA(Sheet3!G22),"",INDIRECT(Sheet3!G22))</f>
      </c>
    </row>
    <row r="5" spans="2:13" s="2" customFormat="1" ht="25.5" customHeight="1">
      <c r="B5" s="18" t="s">
        <v>268</v>
      </c>
      <c r="C5" s="18">
        <v>850</v>
      </c>
      <c r="D5" s="19">
        <v>0.18</v>
      </c>
      <c r="E5" s="18">
        <f aca="true" t="shared" si="0" ref="E5:E11">IF(C5="","",2%*C5)</f>
        <v>17</v>
      </c>
      <c r="F5" s="3">
        <f>F4+E5</f>
        <v>167</v>
      </c>
      <c r="G5" s="3" t="str">
        <f>IF(F5="","","Paid!")</f>
        <v>Paid!</v>
      </c>
      <c r="H5" s="3"/>
      <c r="I5" s="3"/>
      <c r="J5" s="3"/>
      <c r="K5" s="3"/>
      <c r="L5" s="3"/>
      <c r="M5" s="3"/>
    </row>
    <row r="6" spans="2:13" s="2" customFormat="1" ht="25.5" customHeight="1">
      <c r="B6" s="18" t="s">
        <v>167</v>
      </c>
      <c r="C6" s="18">
        <v>550</v>
      </c>
      <c r="D6" s="19">
        <v>0</v>
      </c>
      <c r="E6" s="18">
        <f t="shared" si="0"/>
        <v>11</v>
      </c>
      <c r="F6" s="3">
        <f aca="true" t="shared" si="1" ref="F6:F11">E6</f>
        <v>11</v>
      </c>
      <c r="G6" s="3">
        <f>IF(F6="","",F5+F6)</f>
        <v>178</v>
      </c>
      <c r="H6" s="3" t="str">
        <f>IF(G6="","","Paid!")</f>
        <v>Paid!</v>
      </c>
      <c r="I6" s="3"/>
      <c r="J6" s="3"/>
      <c r="K6" s="3"/>
      <c r="L6" s="3"/>
      <c r="M6" s="3"/>
    </row>
    <row r="7" spans="2:13" s="2" customFormat="1" ht="25.5" customHeight="1">
      <c r="B7" s="18" t="s">
        <v>168</v>
      </c>
      <c r="C7" s="18">
        <v>2400</v>
      </c>
      <c r="D7" s="19">
        <v>0.19</v>
      </c>
      <c r="E7" s="18">
        <f t="shared" si="0"/>
        <v>48</v>
      </c>
      <c r="F7" s="3">
        <f t="shared" si="1"/>
        <v>48</v>
      </c>
      <c r="G7" s="3">
        <f>F7</f>
        <v>48</v>
      </c>
      <c r="H7" s="3">
        <f>IF(G7="","",G6+G7)</f>
        <v>226</v>
      </c>
      <c r="I7" s="3" t="str">
        <f>IF(H7="","","Paid!")</f>
        <v>Paid!</v>
      </c>
      <c r="J7" s="3"/>
      <c r="K7" s="3"/>
      <c r="L7" s="3"/>
      <c r="M7" s="3"/>
    </row>
    <row r="8" spans="2:13" s="2" customFormat="1" ht="25.5" customHeight="1">
      <c r="B8" s="18" t="s">
        <v>169</v>
      </c>
      <c r="C8" s="18">
        <v>2369</v>
      </c>
      <c r="D8" s="19">
        <v>0.169</v>
      </c>
      <c r="E8" s="18">
        <f t="shared" si="0"/>
        <v>47.38</v>
      </c>
      <c r="F8" s="3">
        <f t="shared" si="1"/>
        <v>47.38</v>
      </c>
      <c r="G8" s="3">
        <f>F8</f>
        <v>47.38</v>
      </c>
      <c r="H8" s="3">
        <f>G8</f>
        <v>47.38</v>
      </c>
      <c r="I8" s="3">
        <f>IF(H8="","",H7+H8)</f>
        <v>273.38</v>
      </c>
      <c r="J8" s="3" t="str">
        <f>IF(I8="","","Paid!")</f>
        <v>Paid!</v>
      </c>
      <c r="K8" s="3"/>
      <c r="L8" s="3"/>
      <c r="M8" s="3"/>
    </row>
    <row r="9" spans="2:13" s="2" customFormat="1" ht="25.5" customHeight="1">
      <c r="B9" s="18" t="s">
        <v>170</v>
      </c>
      <c r="C9" s="18">
        <v>12500</v>
      </c>
      <c r="D9" s="19">
        <v>0.069</v>
      </c>
      <c r="E9" s="18">
        <f t="shared" si="0"/>
        <v>250</v>
      </c>
      <c r="F9" s="3">
        <f t="shared" si="1"/>
        <v>250</v>
      </c>
      <c r="G9" s="3">
        <f>F9</f>
        <v>250</v>
      </c>
      <c r="H9" s="3">
        <f>G9</f>
        <v>250</v>
      </c>
      <c r="I9" s="3">
        <f>H9</f>
        <v>250</v>
      </c>
      <c r="J9" s="3">
        <f>IF(I9="","",I8+I9)</f>
        <v>523.38</v>
      </c>
      <c r="K9" s="3" t="str">
        <f>IF(J9="","","Paid!")</f>
        <v>Paid!</v>
      </c>
      <c r="L9" s="3"/>
      <c r="M9" s="3"/>
    </row>
    <row r="10" spans="2:13" s="2" customFormat="1" ht="25.5" customHeight="1">
      <c r="B10" s="18"/>
      <c r="C10" s="18"/>
      <c r="D10" s="19"/>
      <c r="E10" s="18">
        <f t="shared" si="0"/>
      </c>
      <c r="F10" s="3">
        <f t="shared" si="1"/>
      </c>
      <c r="G10" s="3">
        <f>F10</f>
      </c>
      <c r="H10" s="3">
        <f>G10</f>
      </c>
      <c r="I10" s="3">
        <f>H10</f>
      </c>
      <c r="J10" s="3">
        <f>I10</f>
      </c>
      <c r="K10" s="3">
        <f>IF(J10="","",J9+J10)</f>
      </c>
      <c r="L10" s="3">
        <f>IF(K10="","","Paid!")</f>
      </c>
      <c r="M10" s="3"/>
    </row>
    <row r="11" spans="2:13" s="2" customFormat="1" ht="25.5" customHeight="1">
      <c r="B11" s="18"/>
      <c r="C11" s="18"/>
      <c r="D11" s="19"/>
      <c r="E11" s="18">
        <f t="shared" si="0"/>
      </c>
      <c r="F11" s="3">
        <f t="shared" si="1"/>
      </c>
      <c r="G11" s="3">
        <f>F11</f>
      </c>
      <c r="H11" s="3">
        <f>G11</f>
      </c>
      <c r="I11" s="3">
        <f>H11</f>
      </c>
      <c r="J11" s="3">
        <f>I11</f>
      </c>
      <c r="K11" s="3">
        <f>J11</f>
      </c>
      <c r="L11" s="3">
        <f>IF(K11="","",K10+K11)</f>
      </c>
      <c r="M11" s="3">
        <f>IF(L11="","","Paid!")</f>
      </c>
    </row>
    <row r="12" spans="2:13" s="2" customFormat="1" ht="25.5" customHeight="1">
      <c r="B12" s="5" t="s">
        <v>5</v>
      </c>
      <c r="C12" s="3">
        <f>SUM(C5:C11)</f>
        <v>18669</v>
      </c>
      <c r="D12" s="4"/>
      <c r="E12" s="3">
        <f aca="true" t="shared" si="2" ref="E12:M12">SUM(E5:E11)</f>
        <v>373.38</v>
      </c>
      <c r="F12" s="3">
        <f t="shared" si="2"/>
        <v>523.38</v>
      </c>
      <c r="G12" s="3">
        <f t="shared" si="2"/>
        <v>523.38</v>
      </c>
      <c r="H12" s="3">
        <f t="shared" si="2"/>
        <v>523.38</v>
      </c>
      <c r="I12" s="3">
        <f t="shared" si="2"/>
        <v>523.38</v>
      </c>
      <c r="J12" s="3">
        <f t="shared" si="2"/>
        <v>523.38</v>
      </c>
      <c r="K12" s="3">
        <f t="shared" si="2"/>
        <v>0</v>
      </c>
      <c r="L12" s="3">
        <f t="shared" si="2"/>
        <v>0</v>
      </c>
      <c r="M12" s="3">
        <f t="shared" si="2"/>
        <v>0</v>
      </c>
    </row>
    <row r="13" spans="2:8" ht="17.25" customHeight="1">
      <c r="B13" t="s">
        <v>158</v>
      </c>
      <c r="D13" s="22"/>
      <c r="E13" t="s">
        <v>160</v>
      </c>
      <c r="H13" t="s">
        <v>157</v>
      </c>
    </row>
    <row r="14" spans="2:8" ht="12.75">
      <c r="B14" t="s">
        <v>154</v>
      </c>
      <c r="E14" s="23" t="s">
        <v>161</v>
      </c>
      <c r="H14" t="s">
        <v>164</v>
      </c>
    </row>
    <row r="15" spans="2:13" ht="12.75">
      <c r="B15" t="s">
        <v>267</v>
      </c>
      <c r="E15" s="23" t="s">
        <v>162</v>
      </c>
      <c r="H15" s="21" t="s">
        <v>165</v>
      </c>
      <c r="M15" s="21"/>
    </row>
    <row r="16" spans="2:13" ht="12.75">
      <c r="B16" t="s">
        <v>159</v>
      </c>
      <c r="E16" s="23" t="s">
        <v>163</v>
      </c>
      <c r="H16" t="s">
        <v>166</v>
      </c>
      <c r="M16" s="21"/>
    </row>
    <row r="17" ht="12.75">
      <c r="M17" s="21"/>
    </row>
    <row r="18" ht="12.75">
      <c r="B18" s="21" t="s">
        <v>82</v>
      </c>
    </row>
    <row r="19" spans="2:3" ht="12.75">
      <c r="B19" s="24" t="s">
        <v>80</v>
      </c>
      <c r="C19" s="2">
        <f>C12</f>
        <v>18669</v>
      </c>
    </row>
    <row r="20" spans="2:3" ht="12.75">
      <c r="B20" s="24" t="s">
        <v>81</v>
      </c>
      <c r="C20" s="2">
        <f>totalPaid</f>
        <v>22505.33999999999</v>
      </c>
    </row>
  </sheetData>
  <sheetProtection sheet="1" objects="1" scenarios="1"/>
  <mergeCells count="5">
    <mergeCell ref="B3:B4"/>
    <mergeCell ref="B1:M1"/>
    <mergeCell ref="E3:E4"/>
    <mergeCell ref="D3:D4"/>
    <mergeCell ref="C3:C4"/>
  </mergeCells>
  <printOptions/>
  <pageMargins left="0.75" right="0.75" top="1" bottom="1" header="0.5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Q22"/>
  <sheetViews>
    <sheetView zoomScalePageLayoutView="0" workbookViewId="0" topLeftCell="A1">
      <selection activeCell="B18" sqref="B18"/>
    </sheetView>
  </sheetViews>
  <sheetFormatPr defaultColWidth="5.421875" defaultRowHeight="12.75"/>
  <cols>
    <col min="1" max="1" width="10.57421875" style="0" bestFit="1" customWidth="1"/>
    <col min="2" max="3" width="10.7109375" style="0" bestFit="1" customWidth="1"/>
    <col min="4" max="4" width="10.28125" style="0" bestFit="1" customWidth="1"/>
    <col min="5" max="5" width="11.57421875" style="0" bestFit="1" customWidth="1"/>
    <col min="6" max="9" width="8.7109375" style="0" bestFit="1" customWidth="1"/>
    <col min="10" max="99" width="9.7109375" style="0" bestFit="1" customWidth="1"/>
    <col min="100" max="120" width="10.7109375" style="0" bestFit="1" customWidth="1"/>
    <col min="121" max="121" width="7.140625" style="0" bestFit="1" customWidth="1"/>
  </cols>
  <sheetData>
    <row r="2" spans="1:120" ht="26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 t="s">
        <v>36</v>
      </c>
      <c r="AD2" s="1" t="s">
        <v>37</v>
      </c>
      <c r="AE2" s="1" t="s">
        <v>38</v>
      </c>
      <c r="AF2" s="1" t="s">
        <v>39</v>
      </c>
      <c r="AG2" s="1" t="s">
        <v>40</v>
      </c>
      <c r="AH2" s="1" t="s">
        <v>41</v>
      </c>
      <c r="AI2" s="1" t="s">
        <v>42</v>
      </c>
      <c r="AJ2" s="1" t="s">
        <v>43</v>
      </c>
      <c r="AK2" s="1" t="s">
        <v>44</v>
      </c>
      <c r="AL2" s="1" t="s">
        <v>45</v>
      </c>
      <c r="AM2" s="1" t="s">
        <v>46</v>
      </c>
      <c r="AN2" s="1" t="s">
        <v>47</v>
      </c>
      <c r="AO2" s="1" t="s">
        <v>48</v>
      </c>
      <c r="AP2" s="1" t="s">
        <v>49</v>
      </c>
      <c r="AQ2" s="1" t="s">
        <v>50</v>
      </c>
      <c r="AR2" s="1" t="s">
        <v>51</v>
      </c>
      <c r="AS2" s="1" t="s">
        <v>52</v>
      </c>
      <c r="AT2" s="1" t="s">
        <v>53</v>
      </c>
      <c r="AU2" s="1" t="s">
        <v>54</v>
      </c>
      <c r="AV2" s="1" t="s">
        <v>55</v>
      </c>
      <c r="AW2" s="1" t="s">
        <v>56</v>
      </c>
      <c r="AX2" s="1" t="s">
        <v>57</v>
      </c>
      <c r="AY2" s="1" t="s">
        <v>58</v>
      </c>
      <c r="AZ2" s="1" t="s">
        <v>59</v>
      </c>
      <c r="BA2" s="1" t="s">
        <v>60</v>
      </c>
      <c r="BB2" s="1" t="s">
        <v>61</v>
      </c>
      <c r="BC2" s="1" t="s">
        <v>62</v>
      </c>
      <c r="BD2" s="1" t="s">
        <v>63</v>
      </c>
      <c r="BE2" s="1" t="s">
        <v>64</v>
      </c>
      <c r="BF2" s="1" t="s">
        <v>65</v>
      </c>
      <c r="BG2" s="1" t="s">
        <v>66</v>
      </c>
      <c r="BH2" s="1" t="s">
        <v>67</v>
      </c>
      <c r="BI2" s="1" t="s">
        <v>68</v>
      </c>
      <c r="BJ2" s="1" t="s">
        <v>69</v>
      </c>
      <c r="BK2" s="1" t="s">
        <v>70</v>
      </c>
      <c r="BL2" s="1" t="s">
        <v>71</v>
      </c>
      <c r="BM2" s="1" t="s">
        <v>72</v>
      </c>
      <c r="BN2" s="1" t="s">
        <v>73</v>
      </c>
      <c r="BO2" s="1" t="s">
        <v>74</v>
      </c>
      <c r="BP2" s="1" t="s">
        <v>75</v>
      </c>
      <c r="BQ2" s="1" t="s">
        <v>76</v>
      </c>
      <c r="BR2" s="1" t="s">
        <v>77</v>
      </c>
      <c r="BS2" s="1" t="s">
        <v>78</v>
      </c>
      <c r="BT2" s="1" t="s">
        <v>79</v>
      </c>
      <c r="BU2" s="1" t="s">
        <v>171</v>
      </c>
      <c r="BV2" s="1" t="s">
        <v>172</v>
      </c>
      <c r="BW2" s="1" t="s">
        <v>173</v>
      </c>
      <c r="BX2" s="1" t="s">
        <v>174</v>
      </c>
      <c r="BY2" s="1" t="s">
        <v>179</v>
      </c>
      <c r="BZ2" s="1" t="s">
        <v>180</v>
      </c>
      <c r="CA2" s="1" t="s">
        <v>181</v>
      </c>
      <c r="CB2" s="1" t="s">
        <v>182</v>
      </c>
      <c r="CC2" s="1" t="s">
        <v>183</v>
      </c>
      <c r="CD2" s="1" t="s">
        <v>184</v>
      </c>
      <c r="CE2" s="1" t="s">
        <v>185</v>
      </c>
      <c r="CF2" s="1" t="s">
        <v>193</v>
      </c>
      <c r="CG2" s="1" t="s">
        <v>195</v>
      </c>
      <c r="CH2" s="1" t="s">
        <v>196</v>
      </c>
      <c r="CI2" s="1" t="s">
        <v>197</v>
      </c>
      <c r="CJ2" s="1" t="s">
        <v>198</v>
      </c>
      <c r="CK2" s="1" t="s">
        <v>199</v>
      </c>
      <c r="CL2" s="1" t="s">
        <v>200</v>
      </c>
      <c r="CM2" s="1" t="s">
        <v>201</v>
      </c>
      <c r="CN2" s="1" t="s">
        <v>202</v>
      </c>
      <c r="CO2" s="1" t="s">
        <v>203</v>
      </c>
      <c r="CP2" s="1" t="s">
        <v>204</v>
      </c>
      <c r="CQ2" s="1" t="s">
        <v>205</v>
      </c>
      <c r="CR2" s="1" t="s">
        <v>206</v>
      </c>
      <c r="CS2" s="1" t="s">
        <v>207</v>
      </c>
      <c r="CT2" s="1" t="s">
        <v>208</v>
      </c>
      <c r="CU2" s="1" t="s">
        <v>209</v>
      </c>
      <c r="CV2" s="1" t="s">
        <v>210</v>
      </c>
      <c r="CW2" s="1" t="s">
        <v>211</v>
      </c>
      <c r="CX2" s="1" t="s">
        <v>212</v>
      </c>
      <c r="CY2" s="1" t="s">
        <v>213</v>
      </c>
      <c r="CZ2" s="1" t="s">
        <v>214</v>
      </c>
      <c r="DA2" s="1" t="s">
        <v>215</v>
      </c>
      <c r="DB2" s="1" t="s">
        <v>216</v>
      </c>
      <c r="DC2" s="1" t="s">
        <v>217</v>
      </c>
      <c r="DD2" s="1" t="s">
        <v>218</v>
      </c>
      <c r="DE2" s="1" t="s">
        <v>219</v>
      </c>
      <c r="DF2" s="1" t="s">
        <v>220</v>
      </c>
      <c r="DG2" s="1" t="s">
        <v>221</v>
      </c>
      <c r="DH2" s="1" t="s">
        <v>222</v>
      </c>
      <c r="DI2" s="1" t="s">
        <v>223</v>
      </c>
      <c r="DJ2" s="1" t="s">
        <v>224</v>
      </c>
      <c r="DK2" s="1" t="s">
        <v>225</v>
      </c>
      <c r="DL2" s="1" t="s">
        <v>226</v>
      </c>
      <c r="DM2" s="1" t="s">
        <v>227</v>
      </c>
      <c r="DN2" s="1" t="s">
        <v>228</v>
      </c>
      <c r="DO2" s="1" t="s">
        <v>229</v>
      </c>
      <c r="DP2" s="1" t="s">
        <v>230</v>
      </c>
    </row>
    <row r="3" spans="1:120" ht="12.75">
      <c r="A3" s="8" t="s">
        <v>35</v>
      </c>
      <c r="B3" s="8" t="s">
        <v>83</v>
      </c>
      <c r="C3" s="8" t="s">
        <v>84</v>
      </c>
      <c r="D3" s="8" t="s">
        <v>85</v>
      </c>
      <c r="E3" s="8" t="s">
        <v>86</v>
      </c>
      <c r="F3" s="8" t="s">
        <v>87</v>
      </c>
      <c r="G3" s="8" t="s">
        <v>88</v>
      </c>
      <c r="H3" s="8" t="s">
        <v>89</v>
      </c>
      <c r="I3" s="8" t="s">
        <v>90</v>
      </c>
      <c r="J3" s="8" t="s">
        <v>91</v>
      </c>
      <c r="K3" s="8" t="s">
        <v>92</v>
      </c>
      <c r="L3" s="8" t="s">
        <v>93</v>
      </c>
      <c r="M3" s="8" t="s">
        <v>94</v>
      </c>
      <c r="N3" s="8" t="s">
        <v>95</v>
      </c>
      <c r="O3" s="8" t="s">
        <v>96</v>
      </c>
      <c r="P3" s="8" t="s">
        <v>97</v>
      </c>
      <c r="Q3" s="8" t="s">
        <v>98</v>
      </c>
      <c r="R3" s="8" t="s">
        <v>99</v>
      </c>
      <c r="S3" s="8" t="s">
        <v>100</v>
      </c>
      <c r="T3" s="8" t="s">
        <v>101</v>
      </c>
      <c r="U3" s="8" t="s">
        <v>102</v>
      </c>
      <c r="V3" s="8" t="s">
        <v>103</v>
      </c>
      <c r="W3" s="8" t="s">
        <v>104</v>
      </c>
      <c r="X3" s="8" t="s">
        <v>105</v>
      </c>
      <c r="Y3" s="8" t="s">
        <v>106</v>
      </c>
      <c r="Z3" s="8" t="s">
        <v>107</v>
      </c>
      <c r="AA3" s="8" t="s">
        <v>108</v>
      </c>
      <c r="AB3" s="8" t="s">
        <v>109</v>
      </c>
      <c r="AC3" s="8" t="s">
        <v>110</v>
      </c>
      <c r="AD3" s="8" t="s">
        <v>111</v>
      </c>
      <c r="AE3" s="8" t="s">
        <v>112</v>
      </c>
      <c r="AF3" s="8" t="s">
        <v>113</v>
      </c>
      <c r="AG3" s="8" t="s">
        <v>114</v>
      </c>
      <c r="AH3" s="8" t="s">
        <v>115</v>
      </c>
      <c r="AI3" s="8" t="s">
        <v>116</v>
      </c>
      <c r="AJ3" s="8" t="s">
        <v>117</v>
      </c>
      <c r="AK3" s="8" t="s">
        <v>118</v>
      </c>
      <c r="AL3" s="8" t="s">
        <v>119</v>
      </c>
      <c r="AM3" s="8" t="s">
        <v>120</v>
      </c>
      <c r="AN3" s="8" t="s">
        <v>121</v>
      </c>
      <c r="AO3" s="8" t="s">
        <v>122</v>
      </c>
      <c r="AP3" s="8" t="s">
        <v>123</v>
      </c>
      <c r="AQ3" s="8" t="s">
        <v>124</v>
      </c>
      <c r="AR3" s="8" t="s">
        <v>125</v>
      </c>
      <c r="AS3" s="8" t="s">
        <v>126</v>
      </c>
      <c r="AT3" s="8" t="s">
        <v>127</v>
      </c>
      <c r="AU3" s="8" t="s">
        <v>128</v>
      </c>
      <c r="AV3" s="8" t="s">
        <v>129</v>
      </c>
      <c r="AW3" s="8" t="s">
        <v>130</v>
      </c>
      <c r="AX3" s="8" t="s">
        <v>131</v>
      </c>
      <c r="AY3" s="8" t="s">
        <v>132</v>
      </c>
      <c r="AZ3" s="8" t="s">
        <v>133</v>
      </c>
      <c r="BA3" s="8" t="s">
        <v>134</v>
      </c>
      <c r="BB3" s="8" t="s">
        <v>135</v>
      </c>
      <c r="BC3" s="8" t="s">
        <v>136</v>
      </c>
      <c r="BD3" s="8" t="s">
        <v>137</v>
      </c>
      <c r="BE3" s="8" t="s">
        <v>138</v>
      </c>
      <c r="BF3" s="8" t="s">
        <v>139</v>
      </c>
      <c r="BG3" s="8" t="s">
        <v>140</v>
      </c>
      <c r="BH3" s="8" t="s">
        <v>141</v>
      </c>
      <c r="BI3" s="8" t="s">
        <v>142</v>
      </c>
      <c r="BJ3" s="8" t="s">
        <v>143</v>
      </c>
      <c r="BK3" s="8" t="s">
        <v>144</v>
      </c>
      <c r="BL3" s="8" t="s">
        <v>145</v>
      </c>
      <c r="BM3" s="8" t="s">
        <v>146</v>
      </c>
      <c r="BN3" s="8" t="s">
        <v>147</v>
      </c>
      <c r="BO3" s="8" t="s">
        <v>148</v>
      </c>
      <c r="BP3" s="8" t="s">
        <v>149</v>
      </c>
      <c r="BQ3" s="8" t="s">
        <v>150</v>
      </c>
      <c r="BR3" s="8" t="s">
        <v>151</v>
      </c>
      <c r="BS3" s="8" t="s">
        <v>152</v>
      </c>
      <c r="BT3" s="8" t="s">
        <v>153</v>
      </c>
      <c r="BU3" s="8" t="s">
        <v>175</v>
      </c>
      <c r="BV3" s="8" t="s">
        <v>176</v>
      </c>
      <c r="BW3" s="8" t="s">
        <v>177</v>
      </c>
      <c r="BX3" s="8" t="s">
        <v>178</v>
      </c>
      <c r="BY3" s="8" t="s">
        <v>186</v>
      </c>
      <c r="BZ3" s="8" t="s">
        <v>187</v>
      </c>
      <c r="CA3" s="8" t="s">
        <v>188</v>
      </c>
      <c r="CB3" s="8" t="s">
        <v>189</v>
      </c>
      <c r="CC3" s="8" t="s">
        <v>190</v>
      </c>
      <c r="CD3" s="8" t="s">
        <v>191</v>
      </c>
      <c r="CE3" s="8" t="s">
        <v>192</v>
      </c>
      <c r="CF3" s="8" t="s">
        <v>194</v>
      </c>
      <c r="CG3" s="8" t="s">
        <v>231</v>
      </c>
      <c r="CH3" s="8" t="s">
        <v>232</v>
      </c>
      <c r="CI3" s="8" t="s">
        <v>233</v>
      </c>
      <c r="CJ3" s="8" t="s">
        <v>234</v>
      </c>
      <c r="CK3" s="8" t="s">
        <v>235</v>
      </c>
      <c r="CL3" s="8" t="s">
        <v>236</v>
      </c>
      <c r="CM3" s="8" t="s">
        <v>237</v>
      </c>
      <c r="CN3" s="8" t="s">
        <v>238</v>
      </c>
      <c r="CO3" s="8" t="s">
        <v>239</v>
      </c>
      <c r="CP3" s="8" t="s">
        <v>240</v>
      </c>
      <c r="CQ3" s="8" t="s">
        <v>241</v>
      </c>
      <c r="CR3" s="8" t="s">
        <v>242</v>
      </c>
      <c r="CS3" s="8" t="s">
        <v>243</v>
      </c>
      <c r="CT3" s="8" t="s">
        <v>244</v>
      </c>
      <c r="CU3" s="8" t="s">
        <v>245</v>
      </c>
      <c r="CV3" s="8" t="s">
        <v>246</v>
      </c>
      <c r="CW3" s="8" t="s">
        <v>247</v>
      </c>
      <c r="CX3" s="8" t="s">
        <v>248</v>
      </c>
      <c r="CY3" s="8" t="s">
        <v>249</v>
      </c>
      <c r="CZ3" s="8" t="s">
        <v>250</v>
      </c>
      <c r="DA3" s="8" t="s">
        <v>251</v>
      </c>
      <c r="DB3" s="8" t="s">
        <v>252</v>
      </c>
      <c r="DC3" s="8" t="s">
        <v>253</v>
      </c>
      <c r="DD3" s="8" t="s">
        <v>254</v>
      </c>
      <c r="DE3" s="8" t="s">
        <v>255</v>
      </c>
      <c r="DF3" s="8" t="s">
        <v>256</v>
      </c>
      <c r="DG3" s="8" t="s">
        <v>257</v>
      </c>
      <c r="DH3" s="8" t="s">
        <v>258</v>
      </c>
      <c r="DI3" s="8" t="s">
        <v>259</v>
      </c>
      <c r="DJ3" s="8" t="s">
        <v>260</v>
      </c>
      <c r="DK3" s="8" t="s">
        <v>261</v>
      </c>
      <c r="DL3" s="8" t="s">
        <v>262</v>
      </c>
      <c r="DM3" s="8" t="s">
        <v>263</v>
      </c>
      <c r="DN3" s="8" t="s">
        <v>264</v>
      </c>
      <c r="DO3" s="8" t="s">
        <v>265</v>
      </c>
      <c r="DP3" s="8" t="s">
        <v>266</v>
      </c>
    </row>
    <row r="4" spans="1:121" ht="12.75">
      <c r="A4" s="3">
        <f>-FV(Sheet1!$D5/12,1,-Sheet1!$F5,Sheet1!$C5,1)</f>
        <v>693.245000000001</v>
      </c>
      <c r="B4" s="3">
        <f>IF(OR(A4&lt;1,A4=""),"",-FV(Sheet1!$D5/12,1,-A13,A4,1))</f>
        <v>534.138675000002</v>
      </c>
      <c r="C4" s="3">
        <f>IF(OR(B4&lt;1,B4=""),"",-FV(Sheet1!$D5/12,1,-B13,B4,1))</f>
        <v>372.64575512500306</v>
      </c>
      <c r="D4" s="3">
        <f>IF(OR(C4&lt;1,C4=""),"",-FV(Sheet1!$D5/12,1,-C13,C4,1))</f>
        <v>208.73044145187913</v>
      </c>
      <c r="E4" s="3">
        <f>IF(OR(D4&lt;1,D4=""),"",-FV(Sheet1!$D5/12,1,-D13,D4,1))</f>
        <v>42.35639807365837</v>
      </c>
      <c r="F4" s="3">
        <f>IF(OR(E4&lt;1,E4=""),"",-FV(Sheet1!$D5/12,1,-E13,E4,1))</f>
        <v>-126.51325595523568</v>
      </c>
      <c r="G4" s="3">
        <f>IF(OR(F4&lt;1,F4=""),"",-FV(Sheet1!$D5/12,1,-F13,F4,1))</f>
      </c>
      <c r="H4" s="3">
        <f>IF(OR(G4&lt;1,G4=""),"",-FV(Sheet1!$D5/12,1,-G13,G4,1))</f>
      </c>
      <c r="I4" s="3">
        <f>IF(OR(H4&lt;1,H4=""),"",-FV(Sheet1!$D5/12,1,-H13,H4,1))</f>
      </c>
      <c r="J4" s="3">
        <f>IF(OR(I4&lt;1,I4=""),"",-FV(Sheet1!$D5/12,1,-I13,I4,1))</f>
      </c>
      <c r="K4" s="3">
        <f>IF(OR(J4&lt;1,J4=""),"",-FV(Sheet1!$D5/12,1,-J13,J4,1))</f>
      </c>
      <c r="L4" s="3">
        <f>IF(OR(K4&lt;1,K4=""),"",-FV(Sheet1!$D5/12,1,-K13,K4,1))</f>
      </c>
      <c r="M4" s="3">
        <f>IF(OR(L4&lt;1,L4=""),"",-FV(Sheet1!$D5/12,1,-L13,L4,1))</f>
      </c>
      <c r="N4" s="3">
        <f>IF(OR(M4&lt;1,M4=""),"",-FV(Sheet1!$D5/12,1,-M13,M4,1))</f>
      </c>
      <c r="O4" s="3">
        <f>IF(OR(N4&lt;1,N4=""),"",-FV(Sheet1!$D5/12,1,-N13,N4,1))</f>
      </c>
      <c r="P4" s="3">
        <f>IF(OR(O4&lt;1,O4=""),"",-FV(Sheet1!$D5/12,1,-O13,O4,1))</f>
      </c>
      <c r="Q4" s="3">
        <f>IF(OR(P4&lt;1,P4=""),"",-FV(Sheet1!$D5/12,1,-P13,P4,1))</f>
      </c>
      <c r="R4" s="3">
        <f>IF(OR(Q4&lt;1,Q4=""),"",-FV(Sheet1!$D5/12,1,-Q13,Q4,1))</f>
      </c>
      <c r="S4" s="3">
        <f>IF(OR(R4&lt;1,R4=""),"",-FV(Sheet1!$D5/12,1,-R13,R4,1))</f>
      </c>
      <c r="T4" s="3">
        <f>IF(OR(S4&lt;1,S4=""),"",-FV(Sheet1!$D5/12,1,-S13,S4,1))</f>
      </c>
      <c r="U4" s="3">
        <f>IF(OR(T4&lt;1,T4=""),"",-FV(Sheet1!$D5/12,1,-T13,T4,1))</f>
      </c>
      <c r="V4" s="3">
        <f>IF(OR(U4&lt;1,U4=""),"",-FV(Sheet1!$D5/12,1,-U13,U4,1))</f>
      </c>
      <c r="W4" s="3">
        <f>IF(OR(V4&lt;1,V4=""),"",-FV(Sheet1!$D5/12,1,-V13,V4,1))</f>
      </c>
      <c r="X4" s="3">
        <f>IF(OR(W4&lt;1,W4=""),"",-FV(Sheet1!$D5/12,1,-W13,W4,1))</f>
      </c>
      <c r="Y4" s="3">
        <f>IF(OR(X4&lt;1,X4=""),"",-FV(Sheet1!$D5/12,1,-X13,X4,1))</f>
      </c>
      <c r="Z4" s="3">
        <f>IF(OR(Y4&lt;1,Y4=""),"",-FV(Sheet1!$D5/12,1,-Y13,Y4,1))</f>
      </c>
      <c r="AA4" s="3">
        <f>IF(OR(Z4&lt;1,Z4=""),"",-FV(Sheet1!$D5/12,1,-Z13,Z4,1))</f>
      </c>
      <c r="AB4" s="3">
        <f>IF(OR(AA4&lt;1,AA4=""),"",-FV(Sheet1!$D5/12,1,-AA13,AA4,1))</f>
      </c>
      <c r="AC4" s="3">
        <f>IF(OR(AB4&lt;1,AB4=""),"",-FV(Sheet1!$D5/12,1,-AB13,AB4,1))</f>
      </c>
      <c r="AD4" s="3">
        <f>IF(OR(AC4&lt;1,AC4=""),"",-FV(Sheet1!$D5/12,1,-AC13,AC4,1))</f>
      </c>
      <c r="AE4" s="3">
        <f>IF(OR(AD4&lt;1,AD4=""),"",-FV(Sheet1!$D5/12,1,-AD13,AD4,1))</f>
      </c>
      <c r="AF4" s="3">
        <f>IF(OR(AE4&lt;1,AE4=""),"",-FV(Sheet1!$D5/12,1,-AE13,AE4,1))</f>
      </c>
      <c r="AG4" s="3">
        <f>IF(OR(AF4&lt;1,AF4=""),"",-FV(Sheet1!$D5/12,1,-AF13,AF4,1))</f>
      </c>
      <c r="AH4" s="3">
        <f>IF(OR(AG4&lt;1,AG4=""),"",-FV(Sheet1!$D5/12,1,-AG13,AG4,1))</f>
      </c>
      <c r="AI4" s="3">
        <f>IF(OR(AH4&lt;1,AH4=""),"",-FV(Sheet1!$D5/12,1,-AH13,AH4,1))</f>
      </c>
      <c r="AJ4" s="3">
        <f>IF(OR(AI4&lt;1,AI4=""),"",-FV(Sheet1!$D5/12,1,-AI13,AI4,1))</f>
      </c>
      <c r="AK4" s="3">
        <f>IF(OR(AJ4&lt;1,AJ4=""),"",-FV(Sheet1!$D5/12,1,-AJ13,AJ4,1))</f>
      </c>
      <c r="AL4" s="3">
        <f>IF(OR(AK4&lt;1,AK4=""),"",-FV(Sheet1!$D5/12,1,-AK13,AK4,1))</f>
      </c>
      <c r="AM4" s="3">
        <f>IF(OR(AL4&lt;1,AL4=""),"",-FV(Sheet1!$D5/12,1,-AL13,AL4,1))</f>
      </c>
      <c r="AN4" s="3">
        <f>IF(OR(AM4&lt;1,AM4=""),"",-FV(Sheet1!$D5/12,1,-AM13,AM4,1))</f>
      </c>
      <c r="AO4" s="3">
        <f>IF(OR(AN4&lt;1,AN4=""),"",-FV(Sheet1!$D5/12,1,-AN13,AN4,1))</f>
      </c>
      <c r="AP4" s="3">
        <f>IF(OR(AO4&lt;1,AO4=""),"",-FV(Sheet1!$D5/12,1,-AO13,AO4,1))</f>
      </c>
      <c r="AQ4" s="3">
        <f>IF(OR(AP4&lt;1,AP4=""),"",-FV(Sheet1!$D5/12,1,-AP13,AP4,1))</f>
      </c>
      <c r="AR4" s="3">
        <f>IF(OR(AQ4&lt;1,AQ4=""),"",-FV(Sheet1!$D5/12,1,-AQ13,AQ4,1))</f>
      </c>
      <c r="AS4" s="3">
        <f>IF(OR(AR4&lt;1,AR4=""),"",-FV(Sheet1!$D5/12,1,-AR13,AR4,1))</f>
      </c>
      <c r="AT4" s="3">
        <f>IF(OR(AS4&lt;1,AS4=""),"",-FV(Sheet1!$D5/12,1,-AS13,AS4,1))</f>
      </c>
      <c r="AU4" s="3">
        <f>IF(OR(AT4&lt;1,AT4=""),"",-FV(Sheet1!$D5/12,1,-AT13,AT4,1))</f>
      </c>
      <c r="AV4" s="3">
        <f>IF(OR(AU4&lt;1,AU4=""),"",-FV(Sheet1!$D5/12,1,-AU13,AU4,1))</f>
      </c>
      <c r="AW4" s="3">
        <f>IF(OR(AV4&lt;1,AV4=""),"",-FV(Sheet1!$D5/12,1,-AV13,AV4,1))</f>
      </c>
      <c r="AX4" s="3">
        <f>IF(OR(AW4&lt;1,AW4=""),"",-FV(Sheet1!$D5/12,1,-AW13,AW4,1))</f>
      </c>
      <c r="AY4" s="3">
        <f>IF(OR(AX4&lt;1,AX4=""),"",-FV(Sheet1!$D5/12,1,-AX13,AX4,1))</f>
      </c>
      <c r="AZ4" s="3">
        <f>IF(OR(AY4&lt;1,AY4=""),"",-FV(Sheet1!$D5/12,1,-AY13,AY4,1))</f>
      </c>
      <c r="BA4" s="3">
        <f>IF(OR(AZ4&lt;1,AZ4=""),"",-FV(Sheet1!$D5/12,1,-AZ13,AZ4,1))</f>
      </c>
      <c r="BB4" s="3">
        <f>IF(OR(BA4&lt;1,BA4=""),"",-FV(Sheet1!$D5/12,1,-BA13,BA4,1))</f>
      </c>
      <c r="BC4" s="3">
        <f>IF(OR(BB4&lt;1,BB4=""),"",-FV(Sheet1!$D5/12,1,-BB13,BB4,1))</f>
      </c>
      <c r="BD4" s="3">
        <f>IF(OR(BC4&lt;1,BC4=""),"",-FV(Sheet1!$D5/12,1,-BC13,BC4,1))</f>
      </c>
      <c r="BE4" s="3">
        <f>IF(OR(BD4&lt;1,BD4=""),"",-FV(Sheet1!$D5/12,1,-BD13,BD4,1))</f>
      </c>
      <c r="BF4" s="3">
        <f>IF(OR(BE4&lt;1,BE4=""),"",-FV(Sheet1!$D5/12,1,-BE13,BE4,1))</f>
      </c>
      <c r="BG4" s="3">
        <f>IF(OR(BF4&lt;1,BF4=""),"",-FV(Sheet1!$D5/12,1,-BF13,BF4,1))</f>
      </c>
      <c r="BH4" s="3">
        <f>IF(OR(BG4&lt;1,BG4=""),"",-FV(Sheet1!$D5/12,1,-BG13,BG4,1))</f>
      </c>
      <c r="BI4" s="3">
        <f>IF(OR(BH4&lt;1,BH4=""),"",-FV(Sheet1!$D5/12,1,-BH13,BH4,1))</f>
      </c>
      <c r="BJ4" s="3">
        <f>IF(OR(BI4&lt;1,BI4=""),"",-FV(Sheet1!$D5/12,1,-BI13,BI4,1))</f>
      </c>
      <c r="BK4" s="3">
        <f>IF(OR(BJ4&lt;1,BJ4=""),"",-FV(Sheet1!$D5/12,1,-BJ13,BJ4,1))</f>
      </c>
      <c r="BL4" s="3">
        <f>IF(OR(BK4&lt;1,BK4=""),"",-FV(Sheet1!$D5/12,1,-BK13,BK4,1))</f>
      </c>
      <c r="BM4" s="3">
        <f>IF(OR(BL4&lt;1,BL4=""),"",-FV(Sheet1!$D5/12,1,-BL13,BL4,1))</f>
      </c>
      <c r="BN4" s="3">
        <f>IF(OR(BM4&lt;1,BM4=""),"",-FV(Sheet1!$D5/12,1,-BM13,BM4,1))</f>
      </c>
      <c r="BO4" s="3">
        <f>IF(OR(BN4&lt;1,BN4=""),"",-FV(Sheet1!$D5/12,1,-BN13,BN4,1))</f>
      </c>
      <c r="BP4" s="3">
        <f>IF(OR(BO4&lt;1,BO4=""),"",-FV(Sheet1!$D5/12,1,-BO13,BO4,1))</f>
      </c>
      <c r="BQ4" s="3">
        <f>IF(OR(BP4&lt;1,BP4=""),"",-FV(Sheet1!$D5/12,1,-BP13,BP4,1))</f>
      </c>
      <c r="BR4" s="3">
        <f>IF(OR(BQ4&lt;1,BQ4=""),"",-FV(Sheet1!$D5/12,1,-BQ13,BQ4,1))</f>
      </c>
      <c r="BS4" s="3">
        <f>IF(OR(BR4&lt;1,BR4=""),"",-FV(Sheet1!$D5/12,1,-BR13,BR4,1))</f>
      </c>
      <c r="BT4" s="3">
        <f>IF(OR(BS4&lt;1,BS4=""),"",-FV(Sheet1!$D5/12,1,-BS13,BS4,1))</f>
      </c>
      <c r="BU4" s="3">
        <f>IF(OR(BT4&lt;1,BT4=""),"",-FV(Sheet1!$D5/12,1,-BT13,BT4,1))</f>
      </c>
      <c r="BV4" s="3">
        <f>IF(OR(BU4&lt;1,BU4=""),"",-FV(Sheet1!$D5/12,1,-BU13,BU4,1))</f>
      </c>
      <c r="BW4" s="3">
        <f>IF(OR(BV4&lt;1,BV4=""),"",-FV(Sheet1!$D5/12,1,-BV13,BV4,1))</f>
      </c>
      <c r="BX4" s="3">
        <f>IF(OR(BW4&lt;1,BW4=""),"",-FV(Sheet1!$D5/12,1,-BW13,BW4,1))</f>
      </c>
      <c r="BY4" s="3">
        <f>IF(OR(BX4&lt;1,BX4=""),"",-FV(Sheet1!$D5/12,1,-BX13,BX4,1))</f>
      </c>
      <c r="BZ4" s="3">
        <f>IF(OR(BY4&lt;1,BY4=""),"",-FV(Sheet1!$D5/12,1,-BY13,BY4,1))</f>
      </c>
      <c r="CA4" s="3">
        <f>IF(OR(BZ4&lt;1,BZ4=""),"",-FV(Sheet1!$D5/12,1,-BZ13,BZ4,1))</f>
      </c>
      <c r="CB4" s="3">
        <f>IF(OR(CA4&lt;1,CA4=""),"",-FV(Sheet1!$D5/12,1,-CA13,CA4,1))</f>
      </c>
      <c r="CC4" s="3">
        <f>IF(OR(CB4&lt;1,CB4=""),"",-FV(Sheet1!$D5/12,1,-CB13,CB4,1))</f>
      </c>
      <c r="CD4" s="3">
        <f>IF(OR(CC4&lt;1,CC4=""),"",-FV(Sheet1!$D5/12,1,-CC13,CC4,1))</f>
      </c>
      <c r="CE4" s="3">
        <f>IF(OR(CD4&lt;1,CD4=""),"",-FV(Sheet1!$D5/12,1,-CD13,CD4,1))</f>
      </c>
      <c r="CF4" s="3">
        <f>IF(OR(CE4&lt;1,CE4=""),"",-FV(Sheet1!$D5/12,1,-CE13,CE4,1))</f>
      </c>
      <c r="CG4" s="3">
        <f>IF(OR(CF4&lt;1,CF4=""),"",-FV(Sheet1!$D5/12,1,-CF13,CF4,1))</f>
      </c>
      <c r="CH4" s="3">
        <f>IF(OR(CG4&lt;1,CG4=""),"",-FV(Sheet1!$D5/12,1,-CG13,CG4,1))</f>
      </c>
      <c r="CI4" s="3">
        <f>IF(OR(CH4&lt;1,CH4=""),"",-FV(Sheet1!$D5/12,1,-CH13,CH4,1))</f>
      </c>
      <c r="CJ4" s="3">
        <f>IF(OR(CI4&lt;1,CI4=""),"",-FV(Sheet1!$D5/12,1,-CI13,CI4,1))</f>
      </c>
      <c r="CK4" s="3">
        <f>IF(OR(CJ4&lt;1,CJ4=""),"",-FV(Sheet1!$D5/12,1,-CJ13,CJ4,1))</f>
      </c>
      <c r="CL4" s="3">
        <f>IF(OR(CK4&lt;1,CK4=""),"",-FV(Sheet1!$D5/12,1,-CK13,CK4,1))</f>
      </c>
      <c r="CM4" s="3">
        <f>IF(OR(CL4&lt;1,CL4=""),"",-FV(Sheet1!$D5/12,1,-CL13,CL4,1))</f>
      </c>
      <c r="CN4" s="3">
        <f>IF(OR(CM4&lt;1,CM4=""),"",-FV(Sheet1!$D5/12,1,-CM13,CM4,1))</f>
      </c>
      <c r="CO4" s="3">
        <f>IF(OR(CN4&lt;1,CN4=""),"",-FV(Sheet1!$D5/12,1,-CN13,CN4,1))</f>
      </c>
      <c r="CP4" s="3">
        <f>IF(OR(CO4&lt;1,CO4=""),"",-FV(Sheet1!$D5/12,1,-CO13,CO4,1))</f>
      </c>
      <c r="CQ4" s="3">
        <f>IF(OR(CP4&lt;1,CP4=""),"",-FV(Sheet1!$D5/12,1,-CP13,CP4,1))</f>
      </c>
      <c r="CR4" s="3">
        <f>IF(OR(CQ4&lt;1,CQ4=""),"",-FV(Sheet1!$D5/12,1,-CQ13,CQ4,1))</f>
      </c>
      <c r="CS4" s="3">
        <f>IF(OR(CR4&lt;1,CR4=""),"",-FV(Sheet1!$D5/12,1,-CR13,CR4,1))</f>
      </c>
      <c r="CT4" s="3">
        <f>IF(OR(CS4&lt;1,CS4=""),"",-FV(Sheet1!$D5/12,1,-CS13,CS4,1))</f>
      </c>
      <c r="CU4" s="3">
        <f>IF(OR(CT4&lt;1,CT4=""),"",-FV(Sheet1!$D5/12,1,-CT13,CT4,1))</f>
      </c>
      <c r="CV4" s="3">
        <f>IF(OR(CU4&lt;1,CU4=""),"",-FV(Sheet1!$D5/12,1,-CU13,CU4,1))</f>
      </c>
      <c r="CW4" s="3">
        <f>IF(OR(CV4&lt;1,CV4=""),"",-FV(Sheet1!$D5/12,1,-CV13,CV4,1))</f>
      </c>
      <c r="CX4" s="3">
        <f>IF(OR(CW4&lt;1,CW4=""),"",-FV(Sheet1!$D5/12,1,-CW13,CW4,1))</f>
      </c>
      <c r="CY4" s="3">
        <f>IF(OR(CX4&lt;1,CX4=""),"",-FV(Sheet1!$D5/12,1,-CX13,CX4,1))</f>
      </c>
      <c r="CZ4" s="3">
        <f>IF(OR(CY4&lt;1,CY4=""),"",-FV(Sheet1!$D5/12,1,-CY13,CY4,1))</f>
      </c>
      <c r="DA4" s="3">
        <f>IF(OR(CZ4&lt;1,CZ4=""),"",-FV(Sheet1!$D5/12,1,-CZ13,CZ4,1))</f>
      </c>
      <c r="DB4" s="3">
        <f>IF(OR(DA4&lt;1,DA4=""),"",-FV(Sheet1!$D5/12,1,-DA13,DA4,1))</f>
      </c>
      <c r="DC4" s="3">
        <f>IF(OR(DB4&lt;1,DB4=""),"",-FV(Sheet1!$D5/12,1,-DB13,DB4,1))</f>
      </c>
      <c r="DD4" s="3">
        <f>IF(OR(DC4&lt;1,DC4=""),"",-FV(Sheet1!$D5/12,1,-DC13,DC4,1))</f>
      </c>
      <c r="DE4" s="3">
        <f>IF(OR(DD4&lt;1,DD4=""),"",-FV(Sheet1!$D5/12,1,-DD13,DD4,1))</f>
      </c>
      <c r="DF4" s="3">
        <f>IF(OR(DE4&lt;1,DE4=""),"",-FV(Sheet1!$D5/12,1,-DE13,DE4,1))</f>
      </c>
      <c r="DG4" s="3">
        <f>IF(OR(DF4&lt;1,DF4=""),"",-FV(Sheet1!$D5/12,1,-DF13,DF4,1))</f>
      </c>
      <c r="DH4" s="3">
        <f>IF(OR(DG4&lt;1,DG4=""),"",-FV(Sheet1!$D5/12,1,-DG13,DG4,1))</f>
      </c>
      <c r="DI4" s="3">
        <f>IF(OR(DH4&lt;1,DH4=""),"",-FV(Sheet1!$D5/12,1,-DH13,DH4,1))</f>
      </c>
      <c r="DJ4" s="3">
        <f>IF(OR(DI4&lt;1,DI4=""),"",-FV(Sheet1!$D5/12,1,-DI13,DI4,1))</f>
      </c>
      <c r="DK4" s="3">
        <f>IF(OR(DJ4&lt;1,DJ4=""),"",-FV(Sheet1!$D5/12,1,-DJ13,DJ4,1))</f>
      </c>
      <c r="DL4" s="3">
        <f>IF(OR(DK4&lt;1,DK4=""),"",-FV(Sheet1!$D5/12,1,-DK13,DK4,1))</f>
      </c>
      <c r="DM4" s="3">
        <f>IF(OR(DL4&lt;1,DL4=""),"",-FV(Sheet1!$D5/12,1,-DL13,DL4,1))</f>
      </c>
      <c r="DN4" s="3">
        <f>IF(OR(DM4&lt;1,DM4=""),"",-FV(Sheet1!$D5/12,1,-DM13,DM4,1))</f>
      </c>
      <c r="DO4" s="3">
        <f>IF(OR(DN4&lt;1,DN4=""),"",-FV(Sheet1!$D5/12,1,-DN13,DN4,1))</f>
      </c>
      <c r="DP4" s="3">
        <f>IF(OR(DO4&lt;1,DO4=""),"",-FV(Sheet1!$D5/12,1,-DO13,DO4,1))</f>
      </c>
      <c r="DQ4" s="6"/>
    </row>
    <row r="5" spans="1:121" ht="12.75">
      <c r="A5" s="3">
        <f>-FV(Sheet1!$D6/12,1,-Sheet1!$F6,Sheet1!$C6,1)</f>
        <v>539</v>
      </c>
      <c r="B5" s="3">
        <f>IF(OR(A5&lt;1,A5=""),"",-FV(Sheet1!$D6/12,1,-A14,A5,1))</f>
        <v>528</v>
      </c>
      <c r="C5" s="3">
        <f>IF(OR(B5&lt;1,B5=""),"",-FV(Sheet1!$D6/12,1,-B14,B5,1))</f>
        <v>517</v>
      </c>
      <c r="D5" s="3">
        <f>IF(OR(C5&lt;1,C5=""),"",-FV(Sheet1!$D6/12,1,-C14,C5,1))</f>
        <v>506</v>
      </c>
      <c r="E5" s="3">
        <f>IF(OR(D5&lt;1,D5=""),"",-FV(Sheet1!$D6/12,1,-D14,D5,1))</f>
        <v>495</v>
      </c>
      <c r="F5" s="3">
        <f>IF(OR(E5&lt;1,E5=""),"",-FV(Sheet1!$D6/12,1,-E14,E5,1))</f>
        <v>484</v>
      </c>
      <c r="G5" s="3">
        <f>IF(OR(F5&lt;1,F5=""),"",-FV(Sheet1!$D6/12,1,-F14,F5,1))</f>
        <v>306</v>
      </c>
      <c r="H5" s="3">
        <f>IF(OR(G5&lt;1,G5=""),"",-FV(Sheet1!$D6/12,1,-G14,G5,1))</f>
        <v>128</v>
      </c>
      <c r="I5" s="3">
        <f>IF(OR(H5&lt;1,H5=""),"",-FV(Sheet1!$D6/12,1,-H14,H5,1))</f>
        <v>-50</v>
      </c>
      <c r="J5" s="3">
        <f>IF(OR(I5&lt;1,I5=""),"",-FV(Sheet1!$D6/12,1,-I14,I5,1))</f>
      </c>
      <c r="K5" s="3">
        <f>IF(OR(J5&lt;1,J5=""),"",-FV(Sheet1!$D6/12,1,-J14,J5,1))</f>
      </c>
      <c r="L5" s="3">
        <f>IF(OR(K5&lt;1,K5=""),"",-FV(Sheet1!$D6/12,1,-K14,K5,1))</f>
      </c>
      <c r="M5" s="3">
        <f>IF(OR(L5&lt;1,L5=""),"",-FV(Sheet1!$D6/12,1,-L14,L5,1))</f>
      </c>
      <c r="N5" s="3">
        <f>IF(OR(M5&lt;1,M5=""),"",-FV(Sheet1!$D6/12,1,-M14,M5,1))</f>
      </c>
      <c r="O5" s="3">
        <f>IF(OR(N5&lt;1,N5=""),"",-FV(Sheet1!$D6/12,1,-N14,N5,1))</f>
      </c>
      <c r="P5" s="3">
        <f>IF(OR(O5&lt;1,O5=""),"",-FV(Sheet1!$D6/12,1,-O14,O5,1))</f>
      </c>
      <c r="Q5" s="3">
        <f>IF(OR(P5&lt;1,P5=""),"",-FV(Sheet1!$D6/12,1,-P14,P5,1))</f>
      </c>
      <c r="R5" s="3">
        <f>IF(OR(Q5&lt;1,Q5=""),"",-FV(Sheet1!$D6/12,1,-Q14,Q5,1))</f>
      </c>
      <c r="S5" s="3">
        <f>IF(OR(R5&lt;1,R5=""),"",-FV(Sheet1!$D6/12,1,-R14,R5,1))</f>
      </c>
      <c r="T5" s="3">
        <f>IF(OR(S5&lt;1,S5=""),"",-FV(Sheet1!$D6/12,1,-S14,S5,1))</f>
      </c>
      <c r="U5" s="3">
        <f>IF(OR(T5&lt;1,T5=""),"",-FV(Sheet1!$D6/12,1,-T14,T5,1))</f>
      </c>
      <c r="V5" s="3">
        <f>IF(OR(U5&lt;1,U5=""),"",-FV(Sheet1!$D6/12,1,-U14,U5,1))</f>
      </c>
      <c r="W5" s="3">
        <f>IF(OR(V5&lt;1,V5=""),"",-FV(Sheet1!$D6/12,1,-V14,V5,1))</f>
      </c>
      <c r="X5" s="3">
        <f>IF(OR(W5&lt;1,W5=""),"",-FV(Sheet1!$D6/12,1,-W14,W5,1))</f>
      </c>
      <c r="Y5" s="3">
        <f>IF(OR(X5&lt;1,X5=""),"",-FV(Sheet1!$D6/12,1,-X14,X5,1))</f>
      </c>
      <c r="Z5" s="3">
        <f>IF(OR(Y5&lt;1,Y5=""),"",-FV(Sheet1!$D6/12,1,-Y14,Y5,1))</f>
      </c>
      <c r="AA5" s="3">
        <f>IF(OR(Z5&lt;1,Z5=""),"",-FV(Sheet1!$D6/12,1,-Z14,Z5,1))</f>
      </c>
      <c r="AB5" s="3">
        <f>IF(OR(AA5&lt;1,AA5=""),"",-FV(Sheet1!$D6/12,1,-AA14,AA5,1))</f>
      </c>
      <c r="AC5" s="3">
        <f>IF(OR(AB5&lt;1,AB5=""),"",-FV(Sheet1!$D6/12,1,-AB14,AB5,1))</f>
      </c>
      <c r="AD5" s="3">
        <f>IF(OR(AC5&lt;1,AC5=""),"",-FV(Sheet1!$D6/12,1,-AC14,AC5,1))</f>
      </c>
      <c r="AE5" s="3">
        <f>IF(OR(AD5&lt;1,AD5=""),"",-FV(Sheet1!$D6/12,1,-AD14,AD5,1))</f>
      </c>
      <c r="AF5" s="3">
        <f>IF(OR(AE5&lt;1,AE5=""),"",-FV(Sheet1!$D6/12,1,-AE14,AE5,1))</f>
      </c>
      <c r="AG5" s="3">
        <f>IF(OR(AF5&lt;1,AF5=""),"",-FV(Sheet1!$D6/12,1,-AF14,AF5,1))</f>
      </c>
      <c r="AH5" s="3">
        <f>IF(OR(AG5&lt;1,AG5=""),"",-FV(Sheet1!$D6/12,1,-AG14,AG5,1))</f>
      </c>
      <c r="AI5" s="3">
        <f>IF(OR(AH5&lt;1,AH5=""),"",-FV(Sheet1!$D6/12,1,-AH14,AH5,1))</f>
      </c>
      <c r="AJ5" s="3">
        <f>IF(OR(AI5&lt;1,AI5=""),"",-FV(Sheet1!$D6/12,1,-AI14,AI5,1))</f>
      </c>
      <c r="AK5" s="3">
        <f>IF(OR(AJ5&lt;1,AJ5=""),"",-FV(Sheet1!$D6/12,1,-AJ14,AJ5,1))</f>
      </c>
      <c r="AL5" s="3">
        <f>IF(OR(AK5&lt;1,AK5=""),"",-FV(Sheet1!$D6/12,1,-AK14,AK5,1))</f>
      </c>
      <c r="AM5" s="3">
        <f>IF(OR(AL5&lt;1,AL5=""),"",-FV(Sheet1!$D6/12,1,-AL14,AL5,1))</f>
      </c>
      <c r="AN5" s="3">
        <f>IF(OR(AM5&lt;1,AM5=""),"",-FV(Sheet1!$D6/12,1,-AM14,AM5,1))</f>
      </c>
      <c r="AO5" s="3">
        <f>IF(OR(AN5&lt;1,AN5=""),"",-FV(Sheet1!$D6/12,1,-AN14,AN5,1))</f>
      </c>
      <c r="AP5" s="3">
        <f>IF(OR(AO5&lt;1,AO5=""),"",-FV(Sheet1!$D6/12,1,-AO14,AO5,1))</f>
      </c>
      <c r="AQ5" s="3">
        <f>IF(OR(AP5&lt;1,AP5=""),"",-FV(Sheet1!$D6/12,1,-AP14,AP5,1))</f>
      </c>
      <c r="AR5" s="3">
        <f>IF(OR(AQ5&lt;1,AQ5=""),"",-FV(Sheet1!$D6/12,1,-AQ14,AQ5,1))</f>
      </c>
      <c r="AS5" s="3">
        <f>IF(OR(AR5&lt;1,AR5=""),"",-FV(Sheet1!$D6/12,1,-AR14,AR5,1))</f>
      </c>
      <c r="AT5" s="3">
        <f>IF(OR(AS5&lt;1,AS5=""),"",-FV(Sheet1!$D6/12,1,-AS14,AS5,1))</f>
      </c>
      <c r="AU5" s="3">
        <f>IF(OR(AT5&lt;1,AT5=""),"",-FV(Sheet1!$D6/12,1,-AT14,AT5,1))</f>
      </c>
      <c r="AV5" s="3">
        <f>IF(OR(AU5&lt;1,AU5=""),"",-FV(Sheet1!$D6/12,1,-AU14,AU5,1))</f>
      </c>
      <c r="AW5" s="3">
        <f>IF(OR(AV5&lt;1,AV5=""),"",-FV(Sheet1!$D6/12,1,-AV14,AV5,1))</f>
      </c>
      <c r="AX5" s="3">
        <f>IF(OR(AW5&lt;1,AW5=""),"",-FV(Sheet1!$D6/12,1,-AW14,AW5,1))</f>
      </c>
      <c r="AY5" s="3">
        <f>IF(OR(AX5&lt;1,AX5=""),"",-FV(Sheet1!$D6/12,1,-AX14,AX5,1))</f>
      </c>
      <c r="AZ5" s="3">
        <f>IF(OR(AY5&lt;1,AY5=""),"",-FV(Sheet1!$D6/12,1,-AY14,AY5,1))</f>
      </c>
      <c r="BA5" s="3">
        <f>IF(OR(AZ5&lt;1,AZ5=""),"",-FV(Sheet1!$D6/12,1,-AZ14,AZ5,1))</f>
      </c>
      <c r="BB5" s="3">
        <f>IF(OR(BA5&lt;1,BA5=""),"",-FV(Sheet1!$D6/12,1,-BA14,BA5,1))</f>
      </c>
      <c r="BC5" s="3">
        <f>IF(OR(BB5&lt;1,BB5=""),"",-FV(Sheet1!$D6/12,1,-BB14,BB5,1))</f>
      </c>
      <c r="BD5" s="3">
        <f>IF(OR(BC5&lt;1,BC5=""),"",-FV(Sheet1!$D6/12,1,-BC14,BC5,1))</f>
      </c>
      <c r="BE5" s="3">
        <f>IF(OR(BD5&lt;1,BD5=""),"",-FV(Sheet1!$D6/12,1,-BD14,BD5,1))</f>
      </c>
      <c r="BF5" s="3">
        <f>IF(OR(BE5&lt;1,BE5=""),"",-FV(Sheet1!$D6/12,1,-BE14,BE5,1))</f>
      </c>
      <c r="BG5" s="3">
        <f>IF(OR(BF5&lt;1,BF5=""),"",-FV(Sheet1!$D6/12,1,-BF14,BF5,1))</f>
      </c>
      <c r="BH5" s="3">
        <f>IF(OR(BG5&lt;1,BG5=""),"",-FV(Sheet1!$D6/12,1,-BG14,BG5,1))</f>
      </c>
      <c r="BI5" s="3">
        <f>IF(OR(BH5&lt;1,BH5=""),"",-FV(Sheet1!$D6/12,1,-BH14,BH5,1))</f>
      </c>
      <c r="BJ5" s="3">
        <f>IF(OR(BI5&lt;1,BI5=""),"",-FV(Sheet1!$D6/12,1,-BI14,BI5,1))</f>
      </c>
      <c r="BK5" s="3">
        <f>IF(OR(BJ5&lt;1,BJ5=""),"",-FV(Sheet1!$D6/12,1,-BJ14,BJ5,1))</f>
      </c>
      <c r="BL5" s="3">
        <f>IF(OR(BK5&lt;1,BK5=""),"",-FV(Sheet1!$D6/12,1,-BK14,BK5,1))</f>
      </c>
      <c r="BM5" s="3">
        <f>IF(OR(BL5&lt;1,BL5=""),"",-FV(Sheet1!$D6/12,1,-BL14,BL5,1))</f>
      </c>
      <c r="BN5" s="3">
        <f>IF(OR(BM5&lt;1,BM5=""),"",-FV(Sheet1!$D6/12,1,-BM14,BM5,1))</f>
      </c>
      <c r="BO5" s="3">
        <f>IF(OR(BN5&lt;1,BN5=""),"",-FV(Sheet1!$D6/12,1,-BN14,BN5,1))</f>
      </c>
      <c r="BP5" s="3">
        <f>IF(OR(BO5&lt;1,BO5=""),"",-FV(Sheet1!$D6/12,1,-BO14,BO5,1))</f>
      </c>
      <c r="BQ5" s="3">
        <f>IF(OR(BP5&lt;1,BP5=""),"",-FV(Sheet1!$D6/12,1,-BP14,BP5,1))</f>
      </c>
      <c r="BR5" s="3">
        <f>IF(OR(BQ5&lt;1,BQ5=""),"",-FV(Sheet1!$D6/12,1,-BQ14,BQ5,1))</f>
      </c>
      <c r="BS5" s="3">
        <f>IF(OR(BR5&lt;1,BR5=""),"",-FV(Sheet1!$D6/12,1,-BR14,BR5,1))</f>
      </c>
      <c r="BT5" s="3">
        <f>IF(OR(BS5&lt;1,BS5=""),"",-FV(Sheet1!$D6/12,1,-BS14,BS5,1))</f>
      </c>
      <c r="BU5" s="3">
        <f>IF(OR(BT5&lt;1,BT5=""),"",-FV(Sheet1!$D6/12,1,-BT14,BT5,1))</f>
      </c>
      <c r="BV5" s="3">
        <f>IF(OR(BU5&lt;1,BU5=""),"",-FV(Sheet1!$D6/12,1,-BU14,BU5,1))</f>
      </c>
      <c r="BW5" s="3">
        <f>IF(OR(BV5&lt;1,BV5=""),"",-FV(Sheet1!$D6/12,1,-BV14,BV5,1))</f>
      </c>
      <c r="BX5" s="3">
        <f>IF(OR(BW5&lt;1,BW5=""),"",-FV(Sheet1!$D6/12,1,-BW14,BW5,1))</f>
      </c>
      <c r="BY5" s="3">
        <f>IF(OR(BX5&lt;1,BX5=""),"",-FV(Sheet1!$D6/12,1,-BX14,BX5,1))</f>
      </c>
      <c r="BZ5" s="3">
        <f>IF(OR(BY5&lt;1,BY5=""),"",-FV(Sheet1!$D6/12,1,-BY14,BY5,1))</f>
      </c>
      <c r="CA5" s="3">
        <f>IF(OR(BZ5&lt;1,BZ5=""),"",-FV(Sheet1!$D6/12,1,-BZ14,BZ5,1))</f>
      </c>
      <c r="CB5" s="3">
        <f>IF(OR(CA5&lt;1,CA5=""),"",-FV(Sheet1!$D6/12,1,-CA14,CA5,1))</f>
      </c>
      <c r="CC5" s="3">
        <f>IF(OR(CB5&lt;1,CB5=""),"",-FV(Sheet1!$D6/12,1,-CB14,CB5,1))</f>
      </c>
      <c r="CD5" s="3">
        <f>IF(OR(CC5&lt;1,CC5=""),"",-FV(Sheet1!$D6/12,1,-CC14,CC5,1))</f>
      </c>
      <c r="CE5" s="3">
        <f>IF(OR(CD5&lt;1,CD5=""),"",-FV(Sheet1!$D6/12,1,-CD14,CD5,1))</f>
      </c>
      <c r="CF5" s="3">
        <f>IF(OR(CE5&lt;1,CE5=""),"",-FV(Sheet1!$D6/12,1,-CE14,CE5,1))</f>
      </c>
      <c r="CG5" s="3">
        <f>IF(OR(CF5&lt;1,CF5=""),"",-FV(Sheet1!$D6/12,1,-CF14,CF5,1))</f>
      </c>
      <c r="CH5" s="3">
        <f>IF(OR(CG5&lt;1,CG5=""),"",-FV(Sheet1!$D6/12,1,-CG14,CG5,1))</f>
      </c>
      <c r="CI5" s="3">
        <f>IF(OR(CH5&lt;1,CH5=""),"",-FV(Sheet1!$D6/12,1,-CH14,CH5,1))</f>
      </c>
      <c r="CJ5" s="3">
        <f>IF(OR(CI5&lt;1,CI5=""),"",-FV(Sheet1!$D6/12,1,-CI14,CI5,1))</f>
      </c>
      <c r="CK5" s="3">
        <f>IF(OR(CJ5&lt;1,CJ5=""),"",-FV(Sheet1!$D6/12,1,-CJ14,CJ5,1))</f>
      </c>
      <c r="CL5" s="3">
        <f>IF(OR(CK5&lt;1,CK5=""),"",-FV(Sheet1!$D6/12,1,-CK14,CK5,1))</f>
      </c>
      <c r="CM5" s="3">
        <f>IF(OR(CL5&lt;1,CL5=""),"",-FV(Sheet1!$D6/12,1,-CL14,CL5,1))</f>
      </c>
      <c r="CN5" s="3">
        <f>IF(OR(CM5&lt;1,CM5=""),"",-FV(Sheet1!$D6/12,1,-CM14,CM5,1))</f>
      </c>
      <c r="CO5" s="3">
        <f>IF(OR(CN5&lt;1,CN5=""),"",-FV(Sheet1!$D6/12,1,-CN14,CN5,1))</f>
      </c>
      <c r="CP5" s="3">
        <f>IF(OR(CO5&lt;1,CO5=""),"",-FV(Sheet1!$D6/12,1,-CO14,CO5,1))</f>
      </c>
      <c r="CQ5" s="3">
        <f>IF(OR(CP5&lt;1,CP5=""),"",-FV(Sheet1!$D6/12,1,-CP14,CP5,1))</f>
      </c>
      <c r="CR5" s="3">
        <f>IF(OR(CQ5&lt;1,CQ5=""),"",-FV(Sheet1!$D6/12,1,-CQ14,CQ5,1))</f>
      </c>
      <c r="CS5" s="3">
        <f>IF(OR(CR5&lt;1,CR5=""),"",-FV(Sheet1!$D6/12,1,-CR14,CR5,1))</f>
      </c>
      <c r="CT5" s="3">
        <f>IF(OR(CS5&lt;1,CS5=""),"",-FV(Sheet1!$D6/12,1,-CS14,CS5,1))</f>
      </c>
      <c r="CU5" s="3">
        <f>IF(OR(CT5&lt;1,CT5=""),"",-FV(Sheet1!$D6/12,1,-CT14,CT5,1))</f>
      </c>
      <c r="CV5" s="3">
        <f>IF(OR(CU5&lt;1,CU5=""),"",-FV(Sheet1!$D6/12,1,-CU14,CU5,1))</f>
      </c>
      <c r="CW5" s="3">
        <f>IF(OR(CV5&lt;1,CV5=""),"",-FV(Sheet1!$D6/12,1,-CV14,CV5,1))</f>
      </c>
      <c r="CX5" s="3">
        <f>IF(OR(CW5&lt;1,CW5=""),"",-FV(Sheet1!$D6/12,1,-CW14,CW5,1))</f>
      </c>
      <c r="CY5" s="3">
        <f>IF(OR(CX5&lt;1,CX5=""),"",-FV(Sheet1!$D6/12,1,-CX14,CX5,1))</f>
      </c>
      <c r="CZ5" s="3">
        <f>IF(OR(CY5&lt;1,CY5=""),"",-FV(Sheet1!$D6/12,1,-CY14,CY5,1))</f>
      </c>
      <c r="DA5" s="3">
        <f>IF(OR(CZ5&lt;1,CZ5=""),"",-FV(Sheet1!$D6/12,1,-CZ14,CZ5,1))</f>
      </c>
      <c r="DB5" s="3">
        <f>IF(OR(DA5&lt;1,DA5=""),"",-FV(Sheet1!$D6/12,1,-DA14,DA5,1))</f>
      </c>
      <c r="DC5" s="3">
        <f>IF(OR(DB5&lt;1,DB5=""),"",-FV(Sheet1!$D6/12,1,-DB14,DB5,1))</f>
      </c>
      <c r="DD5" s="3">
        <f>IF(OR(DC5&lt;1,DC5=""),"",-FV(Sheet1!$D6/12,1,-DC14,DC5,1))</f>
      </c>
      <c r="DE5" s="3">
        <f>IF(OR(DD5&lt;1,DD5=""),"",-FV(Sheet1!$D6/12,1,-DD14,DD5,1))</f>
      </c>
      <c r="DF5" s="3">
        <f>IF(OR(DE5&lt;1,DE5=""),"",-FV(Sheet1!$D6/12,1,-DE14,DE5,1))</f>
      </c>
      <c r="DG5" s="3">
        <f>IF(OR(DF5&lt;1,DF5=""),"",-FV(Sheet1!$D6/12,1,-DF14,DF5,1))</f>
      </c>
      <c r="DH5" s="3">
        <f>IF(OR(DG5&lt;1,DG5=""),"",-FV(Sheet1!$D6/12,1,-DG14,DG5,1))</f>
      </c>
      <c r="DI5" s="3">
        <f>IF(OR(DH5&lt;1,DH5=""),"",-FV(Sheet1!$D6/12,1,-DH14,DH5,1))</f>
      </c>
      <c r="DJ5" s="3">
        <f>IF(OR(DI5&lt;1,DI5=""),"",-FV(Sheet1!$D6/12,1,-DI14,DI5,1))</f>
      </c>
      <c r="DK5" s="3">
        <f>IF(OR(DJ5&lt;1,DJ5=""),"",-FV(Sheet1!$D6/12,1,-DJ14,DJ5,1))</f>
      </c>
      <c r="DL5" s="3">
        <f>IF(OR(DK5&lt;1,DK5=""),"",-FV(Sheet1!$D6/12,1,-DK14,DK5,1))</f>
      </c>
      <c r="DM5" s="3">
        <f>IF(OR(DL5&lt;1,DL5=""),"",-FV(Sheet1!$D6/12,1,-DL14,DL5,1))</f>
      </c>
      <c r="DN5" s="3">
        <f>IF(OR(DM5&lt;1,DM5=""),"",-FV(Sheet1!$D6/12,1,-DM14,DM5,1))</f>
      </c>
      <c r="DO5" s="3">
        <f>IF(OR(DN5&lt;1,DN5=""),"",-FV(Sheet1!$D6/12,1,-DN14,DN5,1))</f>
      </c>
      <c r="DP5" s="3">
        <f>IF(OR(DO5&lt;1,DO5=""),"",-FV(Sheet1!$D6/12,1,-DO14,DO5,1))</f>
      </c>
      <c r="DQ5" s="6"/>
    </row>
    <row r="6" spans="1:121" ht="12.75">
      <c r="A6" s="3">
        <f>-FV(Sheet1!$D7/12,1,-Sheet1!$F7,Sheet1!$C7,1)</f>
        <v>2389.24</v>
      </c>
      <c r="B6" s="3">
        <f>IF(OR(A6&lt;1,A6=""),"",-FV(Sheet1!$D7/12,1,-A15,A6,1))</f>
        <v>2378.309633333333</v>
      </c>
      <c r="C6" s="3">
        <f>IF(OR(B6&lt;1,B6=""),"",-FV(Sheet1!$D7/12,1,-B15,B6,1))</f>
        <v>2367.2062025277774</v>
      </c>
      <c r="D6" s="3">
        <f>IF(OR(C6&lt;1,C6=""),"",-FV(Sheet1!$D7/12,1,-C15,C6,1))</f>
        <v>2355.926967401134</v>
      </c>
      <c r="E6" s="3">
        <f>IF(OR(D6&lt;1,D6=""),"",-FV(Sheet1!$D7/12,1,-D15,D6,1))</f>
        <v>2344.469144384985</v>
      </c>
      <c r="F6" s="3">
        <f>IF(OR(E6&lt;1,E6=""),"",-FV(Sheet1!$D7/12,1,-E15,E6,1))</f>
        <v>2332.8299058377474</v>
      </c>
      <c r="G6" s="3">
        <f>IF(OR(F6&lt;1,F6=""),"",-FV(Sheet1!$D7/12,1,-F15,F6,1))</f>
        <v>2321.006379346845</v>
      </c>
      <c r="H6" s="3">
        <f>IF(OR(G6&lt;1,G6=""),"",-FV(Sheet1!$D7/12,1,-G15,G6,1))</f>
        <v>2308.9956470198363</v>
      </c>
      <c r="I6" s="3">
        <f>IF(OR(H6&lt;1,H6=""),"",-FV(Sheet1!$D7/12,1,-H15,H6,1))</f>
        <v>2296.794744764317</v>
      </c>
      <c r="J6" s="3">
        <f>IF(OR(I6&lt;1,I6=""),"",-FV(Sheet1!$D7/12,1,-I15,I6,1))</f>
        <v>2103.582328223085</v>
      </c>
      <c r="K6" s="3">
        <f>IF(OR(J6&lt;1,J6=""),"",-FV(Sheet1!$D7/12,1,-J15,J6,1))</f>
        <v>1907.3107150866167</v>
      </c>
      <c r="L6" s="3">
        <f>IF(OR(K6&lt;1,K6=""),"",-FV(Sheet1!$D7/12,1,-K15,K6,1))</f>
        <v>1707.9314680754876</v>
      </c>
      <c r="M6" s="3">
        <f>IF(OR(L6&lt;1,L6=""),"",-FV(Sheet1!$D7/12,1,-L15,L6,1))</f>
        <v>1505.3953829866823</v>
      </c>
      <c r="N6" s="3">
        <f>IF(OR(M6&lt;1,M6=""),"",-FV(Sheet1!$D7/12,1,-M15,M6,1))</f>
        <v>1299.6524765506376</v>
      </c>
      <c r="O6" s="3">
        <f>IF(OR(N6&lt;1,N6=""),"",-FV(Sheet1!$D7/12,1,-N15,N6,1))</f>
        <v>1090.6519740960223</v>
      </c>
      <c r="P6" s="3">
        <f>IF(OR(O6&lt;1,O6=""),"",-FV(Sheet1!$D7/12,1,-O15,O6,1))</f>
        <v>878.3422970192089</v>
      </c>
      <c r="Q6" s="3">
        <f>IF(OR(P6&lt;1,P6=""),"",-FV(Sheet1!$D7/12,1,-P15,P6,1))</f>
        <v>662.6710500553459</v>
      </c>
      <c r="R6" s="3">
        <f>IF(OR(Q6&lt;1,Q6=""),"",-FV(Sheet1!$D7/12,1,-Q15,Q6,1))</f>
        <v>443.58500834788833</v>
      </c>
      <c r="S6" s="3">
        <f>IF(OR(R6&lt;1,R6=""),"",-FV(Sheet1!$D7/12,1,-R15,R6,1))</f>
        <v>221.0301043133961</v>
      </c>
      <c r="T6" s="3">
        <f>IF(OR(S6&lt;1,S6=""),"",-FV(Sheet1!$D7/12,1,-S15,S6,1))</f>
        <v>-5.048585701642253</v>
      </c>
      <c r="U6" s="3">
        <f>IF(OR(T6&lt;1,T6=""),"",-FV(Sheet1!$D7/12,1,-T15,T6,1))</f>
      </c>
      <c r="V6" s="3">
        <f>IF(OR(U6&lt;1,U6=""),"",-FV(Sheet1!$D7/12,1,-U15,U6,1))</f>
      </c>
      <c r="W6" s="3">
        <f>IF(OR(V6&lt;1,V6=""),"",-FV(Sheet1!$D7/12,1,-V15,V6,1))</f>
      </c>
      <c r="X6" s="3">
        <f>IF(OR(W6&lt;1,W6=""),"",-FV(Sheet1!$D7/12,1,-W15,W6,1))</f>
      </c>
      <c r="Y6" s="3">
        <f>IF(OR(X6&lt;1,X6=""),"",-FV(Sheet1!$D7/12,1,-X15,X6,1))</f>
      </c>
      <c r="Z6" s="3">
        <f>IF(OR(Y6&lt;1,Y6=""),"",-FV(Sheet1!$D7/12,1,-Y15,Y6,1))</f>
      </c>
      <c r="AA6" s="3">
        <f>IF(OR(Z6&lt;1,Z6=""),"",-FV(Sheet1!$D7/12,1,-Z15,Z6,1))</f>
      </c>
      <c r="AB6" s="3">
        <f>IF(OR(AA6&lt;1,AA6=""),"",-FV(Sheet1!$D7/12,1,-AA15,AA6,1))</f>
      </c>
      <c r="AC6" s="3">
        <f>IF(OR(AB6&lt;1,AB6=""),"",-FV(Sheet1!$D7/12,1,-AB15,AB6,1))</f>
      </c>
      <c r="AD6" s="3">
        <f>IF(OR(AC6&lt;1,AC6=""),"",-FV(Sheet1!$D7/12,1,-AC15,AC6,1))</f>
      </c>
      <c r="AE6" s="3">
        <f>IF(OR(AD6&lt;1,AD6=""),"",-FV(Sheet1!$D7/12,1,-AD15,AD6,1))</f>
      </c>
      <c r="AF6" s="3">
        <f>IF(OR(AE6&lt;1,AE6=""),"",-FV(Sheet1!$D7/12,1,-AE15,AE6,1))</f>
      </c>
      <c r="AG6" s="3">
        <f>IF(OR(AF6&lt;1,AF6=""),"",-FV(Sheet1!$D7/12,1,-AF15,AF6,1))</f>
      </c>
      <c r="AH6" s="3">
        <f>IF(OR(AG6&lt;1,AG6=""),"",-FV(Sheet1!$D7/12,1,-AG15,AG6,1))</f>
      </c>
      <c r="AI6" s="3">
        <f>IF(OR(AH6&lt;1,AH6=""),"",-FV(Sheet1!$D7/12,1,-AH15,AH6,1))</f>
      </c>
      <c r="AJ6" s="3">
        <f>IF(OR(AI6&lt;1,AI6=""),"",-FV(Sheet1!$D7/12,1,-AI15,AI6,1))</f>
      </c>
      <c r="AK6" s="3">
        <f>IF(OR(AJ6&lt;1,AJ6=""),"",-FV(Sheet1!$D7/12,1,-AJ15,AJ6,1))</f>
      </c>
      <c r="AL6" s="3">
        <f>IF(OR(AK6&lt;1,AK6=""),"",-FV(Sheet1!$D7/12,1,-AK15,AK6,1))</f>
      </c>
      <c r="AM6" s="3">
        <f>IF(OR(AL6&lt;1,AL6=""),"",-FV(Sheet1!$D7/12,1,-AL15,AL6,1))</f>
      </c>
      <c r="AN6" s="3">
        <f>IF(OR(AM6&lt;1,AM6=""),"",-FV(Sheet1!$D7/12,1,-AM15,AM6,1))</f>
      </c>
      <c r="AO6" s="3">
        <f>IF(OR(AN6&lt;1,AN6=""),"",-FV(Sheet1!$D7/12,1,-AN15,AN6,1))</f>
      </c>
      <c r="AP6" s="3">
        <f>IF(OR(AO6&lt;1,AO6=""),"",-FV(Sheet1!$D7/12,1,-AO15,AO6,1))</f>
      </c>
      <c r="AQ6" s="3">
        <f>IF(OR(AP6&lt;1,AP6=""),"",-FV(Sheet1!$D7/12,1,-AP15,AP6,1))</f>
      </c>
      <c r="AR6" s="3">
        <f>IF(OR(AQ6&lt;1,AQ6=""),"",-FV(Sheet1!$D7/12,1,-AQ15,AQ6,1))</f>
      </c>
      <c r="AS6" s="3">
        <f>IF(OR(AR6&lt;1,AR6=""),"",-FV(Sheet1!$D7/12,1,-AR15,AR6,1))</f>
      </c>
      <c r="AT6" s="3">
        <f>IF(OR(AS6&lt;1,AS6=""),"",-FV(Sheet1!$D7/12,1,-AS15,AS6,1))</f>
      </c>
      <c r="AU6" s="3">
        <f>IF(OR(AT6&lt;1,AT6=""),"",-FV(Sheet1!$D7/12,1,-AT15,AT6,1))</f>
      </c>
      <c r="AV6" s="3">
        <f>IF(OR(AU6&lt;1,AU6=""),"",-FV(Sheet1!$D7/12,1,-AU15,AU6,1))</f>
      </c>
      <c r="AW6" s="3">
        <f>IF(OR(AV6&lt;1,AV6=""),"",-FV(Sheet1!$D7/12,1,-AV15,AV6,1))</f>
      </c>
      <c r="AX6" s="3">
        <f>IF(OR(AW6&lt;1,AW6=""),"",-FV(Sheet1!$D7/12,1,-AW15,AW6,1))</f>
      </c>
      <c r="AY6" s="3">
        <f>IF(OR(AX6&lt;1,AX6=""),"",-FV(Sheet1!$D7/12,1,-AX15,AX6,1))</f>
      </c>
      <c r="AZ6" s="3">
        <f>IF(OR(AY6&lt;1,AY6=""),"",-FV(Sheet1!$D7/12,1,-AY15,AY6,1))</f>
      </c>
      <c r="BA6" s="3">
        <f>IF(OR(AZ6&lt;1,AZ6=""),"",-FV(Sheet1!$D7/12,1,-AZ15,AZ6,1))</f>
      </c>
      <c r="BB6" s="3">
        <f>IF(OR(BA6&lt;1,BA6=""),"",-FV(Sheet1!$D7/12,1,-BA15,BA6,1))</f>
      </c>
      <c r="BC6" s="3">
        <f>IF(OR(BB6&lt;1,BB6=""),"",-FV(Sheet1!$D7/12,1,-BB15,BB6,1))</f>
      </c>
      <c r="BD6" s="3">
        <f>IF(OR(BC6&lt;1,BC6=""),"",-FV(Sheet1!$D7/12,1,-BC15,BC6,1))</f>
      </c>
      <c r="BE6" s="3">
        <f>IF(OR(BD6&lt;1,BD6=""),"",-FV(Sheet1!$D7/12,1,-BD15,BD6,1))</f>
      </c>
      <c r="BF6" s="3">
        <f>IF(OR(BE6&lt;1,BE6=""),"",-FV(Sheet1!$D7/12,1,-BE15,BE6,1))</f>
      </c>
      <c r="BG6" s="3">
        <f>IF(OR(BF6&lt;1,BF6=""),"",-FV(Sheet1!$D7/12,1,-BF15,BF6,1))</f>
      </c>
      <c r="BH6" s="3">
        <f>IF(OR(BG6&lt;1,BG6=""),"",-FV(Sheet1!$D7/12,1,-BG15,BG6,1))</f>
      </c>
      <c r="BI6" s="3">
        <f>IF(OR(BH6&lt;1,BH6=""),"",-FV(Sheet1!$D7/12,1,-BH15,BH6,1))</f>
      </c>
      <c r="BJ6" s="3">
        <f>IF(OR(BI6&lt;1,BI6=""),"",-FV(Sheet1!$D7/12,1,-BI15,BI6,1))</f>
      </c>
      <c r="BK6" s="3">
        <f>IF(OR(BJ6&lt;1,BJ6=""),"",-FV(Sheet1!$D7/12,1,-BJ15,BJ6,1))</f>
      </c>
      <c r="BL6" s="3">
        <f>IF(OR(BK6&lt;1,BK6=""),"",-FV(Sheet1!$D7/12,1,-BK15,BK6,1))</f>
      </c>
      <c r="BM6" s="3">
        <f>IF(OR(BL6&lt;1,BL6=""),"",-FV(Sheet1!$D7/12,1,-BL15,BL6,1))</f>
      </c>
      <c r="BN6" s="3">
        <f>IF(OR(BM6&lt;1,BM6=""),"",-FV(Sheet1!$D7/12,1,-BM15,BM6,1))</f>
      </c>
      <c r="BO6" s="3">
        <f>IF(OR(BN6&lt;1,BN6=""),"",-FV(Sheet1!$D7/12,1,-BN15,BN6,1))</f>
      </c>
      <c r="BP6" s="3">
        <f>IF(OR(BO6&lt;1,BO6=""),"",-FV(Sheet1!$D7/12,1,-BO15,BO6,1))</f>
      </c>
      <c r="BQ6" s="3">
        <f>IF(OR(BP6&lt;1,BP6=""),"",-FV(Sheet1!$D7/12,1,-BP15,BP6,1))</f>
      </c>
      <c r="BR6" s="3">
        <f>IF(OR(BQ6&lt;1,BQ6=""),"",-FV(Sheet1!$D7/12,1,-BQ15,BQ6,1))</f>
      </c>
      <c r="BS6" s="3">
        <f>IF(OR(BR6&lt;1,BR6=""),"",-FV(Sheet1!$D7/12,1,-BR15,BR6,1))</f>
      </c>
      <c r="BT6" s="3">
        <f>IF(OR(BS6&lt;1,BS6=""),"",-FV(Sheet1!$D7/12,1,-BS15,BS6,1))</f>
      </c>
      <c r="BU6" s="3">
        <f>IF(OR(BT6&lt;1,BT6=""),"",-FV(Sheet1!$D7/12,1,-BT15,BT6,1))</f>
      </c>
      <c r="BV6" s="3">
        <f>IF(OR(BU6&lt;1,BU6=""),"",-FV(Sheet1!$D7/12,1,-BU15,BU6,1))</f>
      </c>
      <c r="BW6" s="3">
        <f>IF(OR(BV6&lt;1,BV6=""),"",-FV(Sheet1!$D7/12,1,-BV15,BV6,1))</f>
      </c>
      <c r="BX6" s="3">
        <f>IF(OR(BW6&lt;1,BW6=""),"",-FV(Sheet1!$D7/12,1,-BW15,BW6,1))</f>
      </c>
      <c r="BY6" s="3">
        <f>IF(OR(BX6&lt;1,BX6=""),"",-FV(Sheet1!$D7/12,1,-BX15,BX6,1))</f>
      </c>
      <c r="BZ6" s="3">
        <f>IF(OR(BY6&lt;1,BY6=""),"",-FV(Sheet1!$D7/12,1,-BY15,BY6,1))</f>
      </c>
      <c r="CA6" s="3">
        <f>IF(OR(BZ6&lt;1,BZ6=""),"",-FV(Sheet1!$D7/12,1,-BZ15,BZ6,1))</f>
      </c>
      <c r="CB6" s="3">
        <f>IF(OR(CA6&lt;1,CA6=""),"",-FV(Sheet1!$D7/12,1,-CA15,CA6,1))</f>
      </c>
      <c r="CC6" s="3">
        <f>IF(OR(CB6&lt;1,CB6=""),"",-FV(Sheet1!$D7/12,1,-CB15,CB6,1))</f>
      </c>
      <c r="CD6" s="3">
        <f>IF(OR(CC6&lt;1,CC6=""),"",-FV(Sheet1!$D7/12,1,-CC15,CC6,1))</f>
      </c>
      <c r="CE6" s="3">
        <f>IF(OR(CD6&lt;1,CD6=""),"",-FV(Sheet1!$D7/12,1,-CD15,CD6,1))</f>
      </c>
      <c r="CF6" s="3">
        <f>IF(OR(CE6&lt;1,CE6=""),"",-FV(Sheet1!$D7/12,1,-CE15,CE6,1))</f>
      </c>
      <c r="CG6" s="3">
        <f>IF(OR(CF6&lt;1,CF6=""),"",-FV(Sheet1!$D7/12,1,-CF15,CF6,1))</f>
      </c>
      <c r="CH6" s="3">
        <f>IF(OR(CG6&lt;1,CG6=""),"",-FV(Sheet1!$D7/12,1,-CG15,CG6,1))</f>
      </c>
      <c r="CI6" s="3">
        <f>IF(OR(CH6&lt;1,CH6=""),"",-FV(Sheet1!$D7/12,1,-CH15,CH6,1))</f>
      </c>
      <c r="CJ6" s="3">
        <f>IF(OR(CI6&lt;1,CI6=""),"",-FV(Sheet1!$D7/12,1,-CI15,CI6,1))</f>
      </c>
      <c r="CK6" s="3">
        <f>IF(OR(CJ6&lt;1,CJ6=""),"",-FV(Sheet1!$D7/12,1,-CJ15,CJ6,1))</f>
      </c>
      <c r="CL6" s="3">
        <f>IF(OR(CK6&lt;1,CK6=""),"",-FV(Sheet1!$D7/12,1,-CK15,CK6,1))</f>
      </c>
      <c r="CM6" s="3">
        <f>IF(OR(CL6&lt;1,CL6=""),"",-FV(Sheet1!$D7/12,1,-CL15,CL6,1))</f>
      </c>
      <c r="CN6" s="3">
        <f>IF(OR(CM6&lt;1,CM6=""),"",-FV(Sheet1!$D7/12,1,-CM15,CM6,1))</f>
      </c>
      <c r="CO6" s="3">
        <f>IF(OR(CN6&lt;1,CN6=""),"",-FV(Sheet1!$D7/12,1,-CN15,CN6,1))</f>
      </c>
      <c r="CP6" s="3">
        <f>IF(OR(CO6&lt;1,CO6=""),"",-FV(Sheet1!$D7/12,1,-CO15,CO6,1))</f>
      </c>
      <c r="CQ6" s="3">
        <f>IF(OR(CP6&lt;1,CP6=""),"",-FV(Sheet1!$D7/12,1,-CP15,CP6,1))</f>
      </c>
      <c r="CR6" s="3">
        <f>IF(OR(CQ6&lt;1,CQ6=""),"",-FV(Sheet1!$D7/12,1,-CQ15,CQ6,1))</f>
      </c>
      <c r="CS6" s="3">
        <f>IF(OR(CR6&lt;1,CR6=""),"",-FV(Sheet1!$D7/12,1,-CR15,CR6,1))</f>
      </c>
      <c r="CT6" s="3">
        <f>IF(OR(CS6&lt;1,CS6=""),"",-FV(Sheet1!$D7/12,1,-CS15,CS6,1))</f>
      </c>
      <c r="CU6" s="3">
        <f>IF(OR(CT6&lt;1,CT6=""),"",-FV(Sheet1!$D7/12,1,-CT15,CT6,1))</f>
      </c>
      <c r="CV6" s="3">
        <f>IF(OR(CU6&lt;1,CU6=""),"",-FV(Sheet1!$D7/12,1,-CU15,CU6,1))</f>
      </c>
      <c r="CW6" s="3">
        <f>IF(OR(CV6&lt;1,CV6=""),"",-FV(Sheet1!$D7/12,1,-CV15,CV6,1))</f>
      </c>
      <c r="CX6" s="3">
        <f>IF(OR(CW6&lt;1,CW6=""),"",-FV(Sheet1!$D7/12,1,-CW15,CW6,1))</f>
      </c>
      <c r="CY6" s="3">
        <f>IF(OR(CX6&lt;1,CX6=""),"",-FV(Sheet1!$D7/12,1,-CX15,CX6,1))</f>
      </c>
      <c r="CZ6" s="3">
        <f>IF(OR(CY6&lt;1,CY6=""),"",-FV(Sheet1!$D7/12,1,-CY15,CY6,1))</f>
      </c>
      <c r="DA6" s="3">
        <f>IF(OR(CZ6&lt;1,CZ6=""),"",-FV(Sheet1!$D7/12,1,-CZ15,CZ6,1))</f>
      </c>
      <c r="DB6" s="3">
        <f>IF(OR(DA6&lt;1,DA6=""),"",-FV(Sheet1!$D7/12,1,-DA15,DA6,1))</f>
      </c>
      <c r="DC6" s="3">
        <f>IF(OR(DB6&lt;1,DB6=""),"",-FV(Sheet1!$D7/12,1,-DB15,DB6,1))</f>
      </c>
      <c r="DD6" s="3">
        <f>IF(OR(DC6&lt;1,DC6=""),"",-FV(Sheet1!$D7/12,1,-DC15,DC6,1))</f>
      </c>
      <c r="DE6" s="3">
        <f>IF(OR(DD6&lt;1,DD6=""),"",-FV(Sheet1!$D7/12,1,-DD15,DD6,1))</f>
      </c>
      <c r="DF6" s="3">
        <f>IF(OR(DE6&lt;1,DE6=""),"",-FV(Sheet1!$D7/12,1,-DE15,DE6,1))</f>
      </c>
      <c r="DG6" s="3">
        <f>IF(OR(DF6&lt;1,DF6=""),"",-FV(Sheet1!$D7/12,1,-DF15,DF6,1))</f>
      </c>
      <c r="DH6" s="3">
        <f>IF(OR(DG6&lt;1,DG6=""),"",-FV(Sheet1!$D7/12,1,-DG15,DG6,1))</f>
      </c>
      <c r="DI6" s="3">
        <f>IF(OR(DH6&lt;1,DH6=""),"",-FV(Sheet1!$D7/12,1,-DH15,DH6,1))</f>
      </c>
      <c r="DJ6" s="3">
        <f>IF(OR(DI6&lt;1,DI6=""),"",-FV(Sheet1!$D7/12,1,-DI15,DI6,1))</f>
      </c>
      <c r="DK6" s="3">
        <f>IF(OR(DJ6&lt;1,DJ6=""),"",-FV(Sheet1!$D7/12,1,-DJ15,DJ6,1))</f>
      </c>
      <c r="DL6" s="3">
        <f>IF(OR(DK6&lt;1,DK6=""),"",-FV(Sheet1!$D7/12,1,-DK15,DK6,1))</f>
      </c>
      <c r="DM6" s="3">
        <f>IF(OR(DL6&lt;1,DL6=""),"",-FV(Sheet1!$D7/12,1,-DL15,DL6,1))</f>
      </c>
      <c r="DN6" s="3">
        <f>IF(OR(DM6&lt;1,DM6=""),"",-FV(Sheet1!$D7/12,1,-DM15,DM6,1))</f>
      </c>
      <c r="DO6" s="3">
        <f>IF(OR(DN6&lt;1,DN6=""),"",-FV(Sheet1!$D7/12,1,-DN15,DN6,1))</f>
      </c>
      <c r="DP6" s="3">
        <f>IF(OR(DO6&lt;1,DO6=""),"",-FV(Sheet1!$D7/12,1,-DO15,DO6,1))</f>
      </c>
      <c r="DQ6" s="6"/>
    </row>
    <row r="7" spans="1:121" ht="12.75">
      <c r="A7" s="3">
        <f>-FV(Sheet1!$D8/12,1,-Sheet1!$F8,Sheet1!$C8,1)</f>
        <v>2354.316148333334</v>
      </c>
      <c r="B7" s="3">
        <f>IF(OR(A7&lt;1,A7=""),"",-FV(Sheet1!$D8/12,1,-A16,A7,1))</f>
        <v>2339.4254990890286</v>
      </c>
      <c r="C7" s="3">
        <f>IF(OR(B7&lt;1,B7=""),"",-FV(Sheet1!$D8/12,1,-B16,B7,1))</f>
        <v>2324.325139867866</v>
      </c>
      <c r="D7" s="3">
        <f>IF(OR(C7&lt;1,C7=""),"",-FV(Sheet1!$D8/12,1,-C16,C7,1))</f>
        <v>2309.0121172543386</v>
      </c>
      <c r="E7" s="3">
        <f>IF(OR(D7&lt;1,D7=""),"",-FV(Sheet1!$D8/12,1,-D16,D7,1))</f>
        <v>2293.4834362390043</v>
      </c>
      <c r="F7" s="3">
        <f>IF(OR(E7&lt;1,E7=""),"",-FV(Sheet1!$D8/12,1,-E16,E7,1))</f>
        <v>2277.736059632704</v>
      </c>
      <c r="G7" s="3">
        <f>IF(OR(F7&lt;1,F7=""),"",-FV(Sheet1!$D8/12,1,-F16,F7,1))</f>
        <v>2261.7669074725313</v>
      </c>
      <c r="H7" s="3">
        <f>IF(OR(G7&lt;1,G7=""),"",-FV(Sheet1!$D8/12,1,-G16,G7,1))</f>
        <v>2245.5728564194364</v>
      </c>
      <c r="I7" s="3">
        <f>IF(OR(H7&lt;1,H7=""),"",-FV(Sheet1!$D8/12,1,-H16,H7,1))</f>
        <v>2229.1507391473438</v>
      </c>
      <c r="J7" s="3">
        <f>IF(OR(I7&lt;1,I7=""),"",-FV(Sheet1!$D8/12,1,-I16,I7,1))</f>
        <v>2212.497343723669</v>
      </c>
      <c r="K7" s="3">
        <f>IF(OR(J7&lt;1,J7=""),"",-FV(Sheet1!$D8/12,1,-J16,J7,1))</f>
        <v>2195.609412981111</v>
      </c>
      <c r="L7" s="3">
        <f>IF(OR(K7&lt;1,K7=""),"",-FV(Sheet1!$D8/12,1,-K16,K7,1))</f>
        <v>2178.483643880595</v>
      </c>
      <c r="M7" s="3">
        <f>IF(OR(L7&lt;1,L7=""),"",-FV(Sheet1!$D8/12,1,-L16,L7,1))</f>
        <v>2161.116686865247</v>
      </c>
      <c r="N7" s="3">
        <f>IF(OR(M7&lt;1,M7=""),"",-FV(Sheet1!$D8/12,1,-M16,M7,1))</f>
        <v>2143.505145205266</v>
      </c>
      <c r="O7" s="3">
        <f>IF(OR(N7&lt;1,N7=""),"",-FV(Sheet1!$D8/12,1,-N16,N7,1))</f>
        <v>2125.645574333574</v>
      </c>
      <c r="P7" s="3">
        <f>IF(OR(O7&lt;1,O7=""),"",-FV(Sheet1!$D8/12,1,-O16,O7,1))</f>
        <v>2107.5344811721056</v>
      </c>
      <c r="Q7" s="3">
        <f>IF(OR(P7&lt;1,P7=""),"",-FV(Sheet1!$D8/12,1,-P16,P7,1))</f>
        <v>2089.168323448613</v>
      </c>
      <c r="R7" s="3">
        <f>IF(OR(Q7&lt;1,Q7=""),"",-FV(Sheet1!$D8/12,1,-Q16,Q7,1))</f>
        <v>2070.543509003848</v>
      </c>
      <c r="S7" s="3">
        <f>IF(OR(R7&lt;1,R7=""),"",-FV(Sheet1!$D8/12,1,-R16,R7,1))</f>
        <v>2051.656395088986</v>
      </c>
      <c r="T7" s="3">
        <f>IF(OR(S7&lt;1,S7=""),"",-FV(Sheet1!$D8/12,1,-S16,S7,1))</f>
        <v>2032.5032876531557</v>
      </c>
      <c r="U7" s="3">
        <f>IF(OR(T7&lt;1,T7=""),"",-FV(Sheet1!$D8/12,1,-T16,T7,1))</f>
        <v>1783.8976072876064</v>
      </c>
      <c r="V7" s="3">
        <f>IF(OR(U7&lt;1,U7=""),"",-FV(Sheet1!$D8/12,1,-U16,U7,1))</f>
        <v>1531.7907302569088</v>
      </c>
      <c r="W7" s="3">
        <f>IF(OR(V7&lt;1,V7=""),"",-FV(Sheet1!$D8/12,1,-V16,V7,1))</f>
        <v>1276.1333480413623</v>
      </c>
      <c r="X7" s="3">
        <f>IF(OR(W7&lt;1,W7=""),"",-FV(Sheet1!$D8/12,1,-W16,W7,1))</f>
        <v>1016.8754576929468</v>
      </c>
      <c r="Y7" s="3">
        <f>IF(OR(X7&lt;1,X7=""),"",-FV(Sheet1!$D8/12,1,-X16,X7,1))</f>
        <v>753.966352055458</v>
      </c>
      <c r="Z7" s="3">
        <f>IF(OR(Y7&lt;1,Y7=""),"",-FV(Sheet1!$D8/12,1,-Y16,Y7,1))</f>
        <v>487.3546098469077</v>
      </c>
      <c r="AA7" s="3">
        <f>IF(OR(Z7&lt;1,Z7=""),"",-FV(Sheet1!$D8/12,1,-Z16,Z7,1))</f>
        <v>216.98808560225376</v>
      </c>
      <c r="AB7" s="3">
        <f>IF(OR(AA7&lt;1,AA7=""),"",-FV(Sheet1!$D8/12,1,-AA16,AA7,1))</f>
        <v>-57.18610052551236</v>
      </c>
      <c r="AC7" s="3">
        <f>IF(OR(AB7&lt;1,AB7=""),"",-FV(Sheet1!$D8/12,1,-AB16,AB7,1))</f>
      </c>
      <c r="AD7" s="3">
        <f>IF(OR(AC7&lt;1,AC7=""),"",-FV(Sheet1!$D8/12,1,-AC16,AC7,1))</f>
      </c>
      <c r="AE7" s="3">
        <f>IF(OR(AD7&lt;1,AD7=""),"",-FV(Sheet1!$D8/12,1,-AD16,AD7,1))</f>
      </c>
      <c r="AF7" s="3">
        <f>IF(OR(AE7&lt;1,AE7=""),"",-FV(Sheet1!$D8/12,1,-AE16,AE7,1))</f>
      </c>
      <c r="AG7" s="3">
        <f>IF(OR(AF7&lt;1,AF7=""),"",-FV(Sheet1!$D8/12,1,-AF16,AF7,1))</f>
      </c>
      <c r="AH7" s="3">
        <f>IF(OR(AG7&lt;1,AG7=""),"",-FV(Sheet1!$D8/12,1,-AG16,AG7,1))</f>
      </c>
      <c r="AI7" s="3">
        <f>IF(OR(AH7&lt;1,AH7=""),"",-FV(Sheet1!$D8/12,1,-AH16,AH7,1))</f>
      </c>
      <c r="AJ7" s="3">
        <f>IF(OR(AI7&lt;1,AI7=""),"",-FV(Sheet1!$D8/12,1,-AI16,AI7,1))</f>
      </c>
      <c r="AK7" s="3">
        <f>IF(OR(AJ7&lt;1,AJ7=""),"",-FV(Sheet1!$D8/12,1,-AJ16,AJ7,1))</f>
      </c>
      <c r="AL7" s="3">
        <f>IF(OR(AK7&lt;1,AK7=""),"",-FV(Sheet1!$D8/12,1,-AK16,AK7,1))</f>
      </c>
      <c r="AM7" s="3">
        <f>IF(OR(AL7&lt;1,AL7=""),"",-FV(Sheet1!$D8/12,1,-AL16,AL7,1))</f>
      </c>
      <c r="AN7" s="3">
        <f>IF(OR(AM7&lt;1,AM7=""),"",-FV(Sheet1!$D8/12,1,-AM16,AM7,1))</f>
      </c>
      <c r="AO7" s="3">
        <f>IF(OR(AN7&lt;1,AN7=""),"",-FV(Sheet1!$D8/12,1,-AN16,AN7,1))</f>
      </c>
      <c r="AP7" s="3">
        <f>IF(OR(AO7&lt;1,AO7=""),"",-FV(Sheet1!$D8/12,1,-AO16,AO7,1))</f>
      </c>
      <c r="AQ7" s="3">
        <f>IF(OR(AP7&lt;1,AP7=""),"",-FV(Sheet1!$D8/12,1,-AP16,AP7,1))</f>
      </c>
      <c r="AR7" s="3">
        <f>IF(OR(AQ7&lt;1,AQ7=""),"",-FV(Sheet1!$D8/12,1,-AQ16,AQ7,1))</f>
      </c>
      <c r="AS7" s="3">
        <f>IF(OR(AR7&lt;1,AR7=""),"",-FV(Sheet1!$D8/12,1,-AR16,AR7,1))</f>
      </c>
      <c r="AT7" s="3">
        <f>IF(OR(AS7&lt;1,AS7=""),"",-FV(Sheet1!$D8/12,1,-AS16,AS7,1))</f>
      </c>
      <c r="AU7" s="3">
        <f>IF(OR(AT7&lt;1,AT7=""),"",-FV(Sheet1!$D8/12,1,-AT16,AT7,1))</f>
      </c>
      <c r="AV7" s="3">
        <f>IF(OR(AU7&lt;1,AU7=""),"",-FV(Sheet1!$D8/12,1,-AU16,AU7,1))</f>
      </c>
      <c r="AW7" s="3">
        <f>IF(OR(AV7&lt;1,AV7=""),"",-FV(Sheet1!$D8/12,1,-AV16,AV7,1))</f>
      </c>
      <c r="AX7" s="3">
        <f>IF(OR(AW7&lt;1,AW7=""),"",-FV(Sheet1!$D8/12,1,-AW16,AW7,1))</f>
      </c>
      <c r="AY7" s="3">
        <f>IF(OR(AX7&lt;1,AX7=""),"",-FV(Sheet1!$D8/12,1,-AX16,AX7,1))</f>
      </c>
      <c r="AZ7" s="3">
        <f>IF(OR(AY7&lt;1,AY7=""),"",-FV(Sheet1!$D8/12,1,-AY16,AY7,1))</f>
      </c>
      <c r="BA7" s="3">
        <f>IF(OR(AZ7&lt;1,AZ7=""),"",-FV(Sheet1!$D8/12,1,-AZ16,AZ7,1))</f>
      </c>
      <c r="BB7" s="3">
        <f>IF(OR(BA7&lt;1,BA7=""),"",-FV(Sheet1!$D8/12,1,-BA16,BA7,1))</f>
      </c>
      <c r="BC7" s="3">
        <f>IF(OR(BB7&lt;1,BB7=""),"",-FV(Sheet1!$D8/12,1,-BB16,BB7,1))</f>
      </c>
      <c r="BD7" s="3">
        <f>IF(OR(BC7&lt;1,BC7=""),"",-FV(Sheet1!$D8/12,1,-BC16,BC7,1))</f>
      </c>
      <c r="BE7" s="3">
        <f>IF(OR(BD7&lt;1,BD7=""),"",-FV(Sheet1!$D8/12,1,-BD16,BD7,1))</f>
      </c>
      <c r="BF7" s="3">
        <f>IF(OR(BE7&lt;1,BE7=""),"",-FV(Sheet1!$D8/12,1,-BE16,BE7,1))</f>
      </c>
      <c r="BG7" s="3">
        <f>IF(OR(BF7&lt;1,BF7=""),"",-FV(Sheet1!$D8/12,1,-BF16,BF7,1))</f>
      </c>
      <c r="BH7" s="3">
        <f>IF(OR(BG7&lt;1,BG7=""),"",-FV(Sheet1!$D8/12,1,-BG16,BG7,1))</f>
      </c>
      <c r="BI7" s="3">
        <f>IF(OR(BH7&lt;1,BH7=""),"",-FV(Sheet1!$D8/12,1,-BH16,BH7,1))</f>
      </c>
      <c r="BJ7" s="3">
        <f>IF(OR(BI7&lt;1,BI7=""),"",-FV(Sheet1!$D8/12,1,-BI16,BI7,1))</f>
      </c>
      <c r="BK7" s="3">
        <f>IF(OR(BJ7&lt;1,BJ7=""),"",-FV(Sheet1!$D8/12,1,-BJ16,BJ7,1))</f>
      </c>
      <c r="BL7" s="3">
        <f>IF(OR(BK7&lt;1,BK7=""),"",-FV(Sheet1!$D8/12,1,-BK16,BK7,1))</f>
      </c>
      <c r="BM7" s="3">
        <f>IF(OR(BL7&lt;1,BL7=""),"",-FV(Sheet1!$D8/12,1,-BL16,BL7,1))</f>
      </c>
      <c r="BN7" s="3">
        <f>IF(OR(BM7&lt;1,BM7=""),"",-FV(Sheet1!$D8/12,1,-BM16,BM7,1))</f>
      </c>
      <c r="BO7" s="3">
        <f>IF(OR(BN7&lt;1,BN7=""),"",-FV(Sheet1!$D8/12,1,-BN16,BN7,1))</f>
      </c>
      <c r="BP7" s="3">
        <f>IF(OR(BO7&lt;1,BO7=""),"",-FV(Sheet1!$D8/12,1,-BO16,BO7,1))</f>
      </c>
      <c r="BQ7" s="3">
        <f>IF(OR(BP7&lt;1,BP7=""),"",-FV(Sheet1!$D8/12,1,-BP16,BP7,1))</f>
      </c>
      <c r="BR7" s="3">
        <f>IF(OR(BQ7&lt;1,BQ7=""),"",-FV(Sheet1!$D8/12,1,-BQ16,BQ7,1))</f>
      </c>
      <c r="BS7" s="3">
        <f>IF(OR(BR7&lt;1,BR7=""),"",-FV(Sheet1!$D8/12,1,-BR16,BR7,1))</f>
      </c>
      <c r="BT7" s="3">
        <f>IF(OR(BS7&lt;1,BS7=""),"",-FV(Sheet1!$D8/12,1,-BS16,BS7,1))</f>
      </c>
      <c r="BU7" s="3">
        <f>IF(OR(BT7&lt;1,BT7=""),"",-FV(Sheet1!$D8/12,1,-BT16,BT7,1))</f>
      </c>
      <c r="BV7" s="3">
        <f>IF(OR(BU7&lt;1,BU7=""),"",-FV(Sheet1!$D8/12,1,-BU16,BU7,1))</f>
      </c>
      <c r="BW7" s="3">
        <f>IF(OR(BV7&lt;1,BV7=""),"",-FV(Sheet1!$D8/12,1,-BV16,BV7,1))</f>
      </c>
      <c r="BX7" s="3">
        <f>IF(OR(BW7&lt;1,BW7=""),"",-FV(Sheet1!$D8/12,1,-BW16,BW7,1))</f>
      </c>
      <c r="BY7" s="3">
        <f>IF(OR(BX7&lt;1,BX7=""),"",-FV(Sheet1!$D8/12,1,-BX16,BX7,1))</f>
      </c>
      <c r="BZ7" s="3">
        <f>IF(OR(BY7&lt;1,BY7=""),"",-FV(Sheet1!$D8/12,1,-BY16,BY7,1))</f>
      </c>
      <c r="CA7" s="3">
        <f>IF(OR(BZ7&lt;1,BZ7=""),"",-FV(Sheet1!$D8/12,1,-BZ16,BZ7,1))</f>
      </c>
      <c r="CB7" s="3">
        <f>IF(OR(CA7&lt;1,CA7=""),"",-FV(Sheet1!$D8/12,1,-CA16,CA7,1))</f>
      </c>
      <c r="CC7" s="3">
        <f>IF(OR(CB7&lt;1,CB7=""),"",-FV(Sheet1!$D8/12,1,-CB16,CB7,1))</f>
      </c>
      <c r="CD7" s="3">
        <f>IF(OR(CC7&lt;1,CC7=""),"",-FV(Sheet1!$D8/12,1,-CC16,CC7,1))</f>
      </c>
      <c r="CE7" s="3">
        <f>IF(OR(CD7&lt;1,CD7=""),"",-FV(Sheet1!$D8/12,1,-CD16,CD7,1))</f>
      </c>
      <c r="CF7" s="3">
        <f>IF(OR(CE7&lt;1,CE7=""),"",-FV(Sheet1!$D8/12,1,-CE16,CE7,1))</f>
      </c>
      <c r="CG7" s="3">
        <f>IF(OR(CF7&lt;1,CF7=""),"",-FV(Sheet1!$D8/12,1,-CF16,CF7,1))</f>
      </c>
      <c r="CH7" s="3">
        <f>IF(OR(CG7&lt;1,CG7=""),"",-FV(Sheet1!$D8/12,1,-CG16,CG7,1))</f>
      </c>
      <c r="CI7" s="3">
        <f>IF(OR(CH7&lt;1,CH7=""),"",-FV(Sheet1!$D8/12,1,-CH16,CH7,1))</f>
      </c>
      <c r="CJ7" s="3">
        <f>IF(OR(CI7&lt;1,CI7=""),"",-FV(Sheet1!$D8/12,1,-CI16,CI7,1))</f>
      </c>
      <c r="CK7" s="3">
        <f>IF(OR(CJ7&lt;1,CJ7=""),"",-FV(Sheet1!$D8/12,1,-CJ16,CJ7,1))</f>
      </c>
      <c r="CL7" s="3">
        <f>IF(OR(CK7&lt;1,CK7=""),"",-FV(Sheet1!$D8/12,1,-CK16,CK7,1))</f>
      </c>
      <c r="CM7" s="3">
        <f>IF(OR(CL7&lt;1,CL7=""),"",-FV(Sheet1!$D8/12,1,-CL16,CL7,1))</f>
      </c>
      <c r="CN7" s="3">
        <f>IF(OR(CM7&lt;1,CM7=""),"",-FV(Sheet1!$D8/12,1,-CM16,CM7,1))</f>
      </c>
      <c r="CO7" s="3">
        <f>IF(OR(CN7&lt;1,CN7=""),"",-FV(Sheet1!$D8/12,1,-CN16,CN7,1))</f>
      </c>
      <c r="CP7" s="3">
        <f>IF(OR(CO7&lt;1,CO7=""),"",-FV(Sheet1!$D8/12,1,-CO16,CO7,1))</f>
      </c>
      <c r="CQ7" s="3">
        <f>IF(OR(CP7&lt;1,CP7=""),"",-FV(Sheet1!$D8/12,1,-CP16,CP7,1))</f>
      </c>
      <c r="CR7" s="3">
        <f>IF(OR(CQ7&lt;1,CQ7=""),"",-FV(Sheet1!$D8/12,1,-CQ16,CQ7,1))</f>
      </c>
      <c r="CS7" s="3">
        <f>IF(OR(CR7&lt;1,CR7=""),"",-FV(Sheet1!$D8/12,1,-CR16,CR7,1))</f>
      </c>
      <c r="CT7" s="3">
        <f>IF(OR(CS7&lt;1,CS7=""),"",-FV(Sheet1!$D8/12,1,-CS16,CS7,1))</f>
      </c>
      <c r="CU7" s="3">
        <f>IF(OR(CT7&lt;1,CT7=""),"",-FV(Sheet1!$D8/12,1,-CT16,CT7,1))</f>
      </c>
      <c r="CV7" s="3">
        <f>IF(OR(CU7&lt;1,CU7=""),"",-FV(Sheet1!$D8/12,1,-CU16,CU7,1))</f>
      </c>
      <c r="CW7" s="3">
        <f>IF(OR(CV7&lt;1,CV7=""),"",-FV(Sheet1!$D8/12,1,-CV16,CV7,1))</f>
      </c>
      <c r="CX7" s="3">
        <f>IF(OR(CW7&lt;1,CW7=""),"",-FV(Sheet1!$D8/12,1,-CW16,CW7,1))</f>
      </c>
      <c r="CY7" s="3">
        <f>IF(OR(CX7&lt;1,CX7=""),"",-FV(Sheet1!$D8/12,1,-CX16,CX7,1))</f>
      </c>
      <c r="CZ7" s="3">
        <f>IF(OR(CY7&lt;1,CY7=""),"",-FV(Sheet1!$D8/12,1,-CY16,CY7,1))</f>
      </c>
      <c r="DA7" s="3">
        <f>IF(OR(CZ7&lt;1,CZ7=""),"",-FV(Sheet1!$D8/12,1,-CZ16,CZ7,1))</f>
      </c>
      <c r="DB7" s="3">
        <f>IF(OR(DA7&lt;1,DA7=""),"",-FV(Sheet1!$D8/12,1,-DA16,DA7,1))</f>
      </c>
      <c r="DC7" s="3">
        <f>IF(OR(DB7&lt;1,DB7=""),"",-FV(Sheet1!$D8/12,1,-DB16,DB7,1))</f>
      </c>
      <c r="DD7" s="3">
        <f>IF(OR(DC7&lt;1,DC7=""),"",-FV(Sheet1!$D8/12,1,-DC16,DC7,1))</f>
      </c>
      <c r="DE7" s="3">
        <f>IF(OR(DD7&lt;1,DD7=""),"",-FV(Sheet1!$D8/12,1,-DD16,DD7,1))</f>
      </c>
      <c r="DF7" s="3">
        <f>IF(OR(DE7&lt;1,DE7=""),"",-FV(Sheet1!$D8/12,1,-DE16,DE7,1))</f>
      </c>
      <c r="DG7" s="3">
        <f>IF(OR(DF7&lt;1,DF7=""),"",-FV(Sheet1!$D8/12,1,-DF16,DF7,1))</f>
      </c>
      <c r="DH7" s="3">
        <f>IF(OR(DG7&lt;1,DG7=""),"",-FV(Sheet1!$D8/12,1,-DG16,DG7,1))</f>
      </c>
      <c r="DI7" s="3">
        <f>IF(OR(DH7&lt;1,DH7=""),"",-FV(Sheet1!$D8/12,1,-DH16,DH7,1))</f>
      </c>
      <c r="DJ7" s="3">
        <f>IF(OR(DI7&lt;1,DI7=""),"",-FV(Sheet1!$D8/12,1,-DI16,DI7,1))</f>
      </c>
      <c r="DK7" s="3">
        <f>IF(OR(DJ7&lt;1,DJ7=""),"",-FV(Sheet1!$D8/12,1,-DJ16,DJ7,1))</f>
      </c>
      <c r="DL7" s="3">
        <f>IF(OR(DK7&lt;1,DK7=""),"",-FV(Sheet1!$D8/12,1,-DK16,DK7,1))</f>
      </c>
      <c r="DM7" s="3">
        <f>IF(OR(DL7&lt;1,DL7=""),"",-FV(Sheet1!$D8/12,1,-DL16,DL7,1))</f>
      </c>
      <c r="DN7" s="3">
        <f>IF(OR(DM7&lt;1,DM7=""),"",-FV(Sheet1!$D8/12,1,-DM16,DM7,1))</f>
      </c>
      <c r="DO7" s="3">
        <f>IF(OR(DN7&lt;1,DN7=""),"",-FV(Sheet1!$D8/12,1,-DN16,DN7,1))</f>
      </c>
      <c r="DP7" s="3">
        <f>IF(OR(DO7&lt;1,DO7=""),"",-FV(Sheet1!$D8/12,1,-DO16,DO7,1))</f>
      </c>
      <c r="DQ7" s="6"/>
    </row>
    <row r="8" spans="1:121" ht="12.75">
      <c r="A8" s="3">
        <f>-FV(Sheet1!$D9/12,1,-Sheet1!$F9,Sheet1!$C9,1)</f>
        <v>12320.437500000002</v>
      </c>
      <c r="B8" s="3">
        <f>IF(OR(A8&lt;1,A8=""),"",-FV(Sheet1!$D9/12,1,-A17,A8,1))</f>
        <v>12139.842515625005</v>
      </c>
      <c r="C8" s="3">
        <f>IF(OR(B8&lt;1,B8=""),"",-FV(Sheet1!$D9/12,1,-B17,B8,1))</f>
        <v>11958.209110089852</v>
      </c>
      <c r="D8" s="3">
        <f>IF(OR(C8&lt;1,C8=""),"",-FV(Sheet1!$D9/12,1,-C17,C8,1))</f>
        <v>11775.531312472871</v>
      </c>
      <c r="E8" s="3">
        <f>IF(OR(D8&lt;1,D8=""),"",-FV(Sheet1!$D9/12,1,-D17,D8,1))</f>
        <v>11591.803117519592</v>
      </c>
      <c r="F8" s="3">
        <f>IF(OR(E8&lt;1,E8=""),"",-FV(Sheet1!$D9/12,1,-E17,E8,1))</f>
        <v>11407.018485445333</v>
      </c>
      <c r="G8" s="3">
        <f>IF(OR(F8&lt;1,F8=""),"",-FV(Sheet1!$D9/12,1,-F17,F8,1))</f>
        <v>11221.171341736646</v>
      </c>
      <c r="H8" s="3">
        <f>IF(OR(G8&lt;1,G8=""),"",-FV(Sheet1!$D9/12,1,-G17,G8,1))</f>
        <v>11034.255576951635</v>
      </c>
      <c r="I8" s="3">
        <f>IF(OR(H8&lt;1,H8=""),"",-FV(Sheet1!$D9/12,1,-H17,H8,1))</f>
        <v>10846.26504651911</v>
      </c>
      <c r="J8" s="3">
        <f>IF(OR(I8&lt;1,I8=""),"",-FV(Sheet1!$D9/12,1,-I17,I8,1))</f>
        <v>10657.193570536596</v>
      </c>
      <c r="K8" s="3">
        <f>IF(OR(J8&lt;1,J8=""),"",-FV(Sheet1!$D9/12,1,-J17,J8,1))</f>
        <v>10467.034933567184</v>
      </c>
      <c r="L8" s="3">
        <f>IF(OR(K8&lt;1,K8=""),"",-FV(Sheet1!$D9/12,1,-K17,K8,1))</f>
        <v>10275.782884435197</v>
      </c>
      <c r="M8" s="3">
        <f>IF(OR(L8&lt;1,L8=""),"",-FV(Sheet1!$D9/12,1,-L17,L8,1))</f>
        <v>10083.431136020703</v>
      </c>
      <c r="N8" s="3">
        <f>IF(OR(M8&lt;1,M8=""),"",-FV(Sheet1!$D9/12,1,-M17,M8,1))</f>
        <v>9889.973365052825</v>
      </c>
      <c r="O8" s="3">
        <f>IF(OR(N8&lt;1,N8=""),"",-FV(Sheet1!$D9/12,1,-N17,N8,1))</f>
        <v>9695.403211901881</v>
      </c>
      <c r="P8" s="3">
        <f>IF(OR(O8&lt;1,O8=""),"",-FV(Sheet1!$D9/12,1,-O17,O8,1))</f>
        <v>9499.71428037032</v>
      </c>
      <c r="Q8" s="3">
        <f>IF(OR(P8&lt;1,P8=""),"",-FV(Sheet1!$D9/12,1,-P17,P8,1))</f>
        <v>9302.900137482451</v>
      </c>
      <c r="R8" s="3">
        <f>IF(OR(Q8&lt;1,Q8=""),"",-FV(Sheet1!$D9/12,1,-Q17,Q8,1))</f>
        <v>9104.954313272978</v>
      </c>
      <c r="S8" s="3">
        <f>IF(OR(R8&lt;1,R8=""),"",-FV(Sheet1!$D9/12,1,-R17,R8,1))</f>
        <v>8905.870300574301</v>
      </c>
      <c r="T8" s="3">
        <f>IF(OR(S8&lt;1,S8=""),"",-FV(Sheet1!$D9/12,1,-S17,S8,1))</f>
        <v>8705.641554802605</v>
      </c>
      <c r="U8" s="3">
        <f>IF(OR(T8&lt;1,T8=""),"",-FV(Sheet1!$D9/12,1,-T17,T8,1))</f>
        <v>8504.261493742722</v>
      </c>
      <c r="V8" s="3">
        <f>IF(OR(U8&lt;1,U8=""),"",-FV(Sheet1!$D9/12,1,-U17,U8,1))</f>
        <v>8301.723497331746</v>
      </c>
      <c r="W8" s="3">
        <f>IF(OR(V8&lt;1,V8=""),"",-FV(Sheet1!$D9/12,1,-V17,V8,1))</f>
        <v>8098.020907441407</v>
      </c>
      <c r="X8" s="3">
        <f>IF(OR(W8&lt;1,W8=""),"",-FV(Sheet1!$D9/12,1,-W17,W8,1))</f>
        <v>7893.147027659198</v>
      </c>
      <c r="Y8" s="3">
        <f>IF(OR(X8&lt;1,X8=""),"",-FV(Sheet1!$D9/12,1,-X17,X8,1))</f>
        <v>7687.095123068241</v>
      </c>
      <c r="Z8" s="3">
        <f>IF(OR(Y8&lt;1,Y8=""),"",-FV(Sheet1!$D9/12,1,-Y17,Y8,1))</f>
        <v>7479.8584200258865</v>
      </c>
      <c r="AA8" s="3">
        <f>IF(OR(Z8&lt;1,Z8=""),"",-FV(Sheet1!$D9/12,1,-Z17,Z8,1))</f>
        <v>7271.430105941038</v>
      </c>
      <c r="AB8" s="3">
        <f>IF(OR(AA8&lt;1,AA8=""),"",-FV(Sheet1!$D9/12,1,-AA17,AA8,1))</f>
        <v>7061.803329050203</v>
      </c>
      <c r="AC8" s="3">
        <f>IF(OR(AB8&lt;1,AB8=""),"",-FV(Sheet1!$D9/12,1,-AB17,AB8,1))</f>
        <v>6576.019263192248</v>
      </c>
      <c r="AD8" s="3">
        <f>IF(OR(AC8&lt;1,AC8=""),"",-FV(Sheet1!$D9/12,1,-AC17,AC8,1))</f>
        <v>6087.441938955611</v>
      </c>
      <c r="AE8" s="3">
        <f>IF(OR(AD8&lt;1,AD8=""),"",-FV(Sheet1!$D9/12,1,-AD17,AD8,1))</f>
        <v>5596.055295104612</v>
      </c>
      <c r="AF8" s="3">
        <f>IF(OR(AE8&lt;1,AE8=""),"",-FV(Sheet1!$D9/12,1,-AE17,AE8,1))</f>
        <v>5101.84317805147</v>
      </c>
      <c r="AG8" s="3">
        <f>IF(OR(AF8&lt;1,AF8=""),"",-FV(Sheet1!$D9/12,1,-AF17,AF8,1))</f>
        <v>4604.789341325273</v>
      </c>
      <c r="AH8" s="3">
        <f>IF(OR(AG8&lt;1,AG8=""),"",-FV(Sheet1!$D9/12,1,-AG17,AG8,1))</f>
        <v>4104.8774450379005</v>
      </c>
      <c r="AI8" s="3">
        <f>IF(OR(AH8&lt;1,AH8=""),"",-FV(Sheet1!$D9/12,1,-AH17,AH8,1))</f>
        <v>3602.0910553468757</v>
      </c>
      <c r="AJ8" s="3">
        <f>IF(OR(AI8&lt;1,AI8=""),"",-FV(Sheet1!$D9/12,1,-AI17,AI8,1))</f>
        <v>3096.413643915127</v>
      </c>
      <c r="AK8" s="3">
        <f>IF(OR(AJ8&lt;1,AJ8=""),"",-FV(Sheet1!$D9/12,1,-AJ17,AJ8,1))</f>
        <v>2587.828587367646</v>
      </c>
      <c r="AL8" s="3">
        <f>IF(OR(AK8&lt;1,AK8=""),"",-FV(Sheet1!$D9/12,1,-AK17,AK8,1))</f>
        <v>2076.319166745017</v>
      </c>
      <c r="AM8" s="3">
        <f>IF(OR(AL8&lt;1,AL8=""),"",-FV(Sheet1!$D9/12,1,-AL17,AL8,1))</f>
        <v>1561.8685669538077</v>
      </c>
      <c r="AN8" s="3">
        <f>IF(OR(AM8&lt;1,AM8=""),"",-FV(Sheet1!$D9/12,1,-AM17,AM8,1))</f>
        <v>1044.4598762137991</v>
      </c>
      <c r="AO8" s="3">
        <f>IF(OR(AN8&lt;1,AN8=""),"",-FV(Sheet1!$D9/12,1,-AN17,AN8,1))</f>
        <v>524.0760855020355</v>
      </c>
      <c r="AP8" s="3">
        <f>IF(OR(AO8&lt;1,AO8=""),"",-FV(Sheet1!$D9/12,1,-AO17,AO8,1))</f>
        <v>0.7000879936794036</v>
      </c>
      <c r="AQ8" s="3">
        <f>IF(OR(AP8&lt;1,AP8=""),"",-FV(Sheet1!$D9/12,1,-AP17,AP8,1))</f>
      </c>
      <c r="AR8" s="3">
        <f>IF(OR(AQ8&lt;1,AQ8=""),"",-FV(Sheet1!$D9/12,1,-AQ17,AQ8,1))</f>
      </c>
      <c r="AS8" s="3">
        <f>IF(OR(AR8&lt;1,AR8=""),"",-FV(Sheet1!$D9/12,1,-AR17,AR8,1))</f>
      </c>
      <c r="AT8" s="3">
        <f>IF(OR(AS8&lt;1,AS8=""),"",-FV(Sheet1!$D9/12,1,-AS17,AS8,1))</f>
      </c>
      <c r="AU8" s="3">
        <f>IF(OR(AT8&lt;1,AT8=""),"",-FV(Sheet1!$D9/12,1,-AT17,AT8,1))</f>
      </c>
      <c r="AV8" s="3">
        <f>IF(OR(AU8&lt;1,AU8=""),"",-FV(Sheet1!$D9/12,1,-AU17,AU8,1))</f>
      </c>
      <c r="AW8" s="3">
        <f>IF(OR(AV8&lt;1,AV8=""),"",-FV(Sheet1!$D9/12,1,-AV17,AV8,1))</f>
      </c>
      <c r="AX8" s="3">
        <f>IF(OR(AW8&lt;1,AW8=""),"",-FV(Sheet1!$D9/12,1,-AW17,AW8,1))</f>
      </c>
      <c r="AY8" s="3">
        <f>IF(OR(AX8&lt;1,AX8=""),"",-FV(Sheet1!$D9/12,1,-AX17,AX8,1))</f>
      </c>
      <c r="AZ8" s="3">
        <f>IF(OR(AY8&lt;1,AY8=""),"",-FV(Sheet1!$D9/12,1,-AY17,AY8,1))</f>
      </c>
      <c r="BA8" s="3">
        <f>IF(OR(AZ8&lt;1,AZ8=""),"",-FV(Sheet1!$D9/12,1,-AZ17,AZ8,1))</f>
      </c>
      <c r="BB8" s="3">
        <f>IF(OR(BA8&lt;1,BA8=""),"",-FV(Sheet1!$D9/12,1,-BA17,BA8,1))</f>
      </c>
      <c r="BC8" s="3">
        <f>IF(OR(BB8&lt;1,BB8=""),"",-FV(Sheet1!$D9/12,1,-BB17,BB8,1))</f>
      </c>
      <c r="BD8" s="3">
        <f>IF(OR(BC8&lt;1,BC8=""),"",-FV(Sheet1!$D9/12,1,-BC17,BC8,1))</f>
      </c>
      <c r="BE8" s="3">
        <f>IF(OR(BD8&lt;1,BD8=""),"",-FV(Sheet1!$D9/12,1,-BD17,BD8,1))</f>
      </c>
      <c r="BF8" s="3">
        <f>IF(OR(BE8&lt;1,BE8=""),"",-FV(Sheet1!$D9/12,1,-BE17,BE8,1))</f>
      </c>
      <c r="BG8" s="3">
        <f>IF(OR(BF8&lt;1,BF8=""),"",-FV(Sheet1!$D9/12,1,-BF17,BF8,1))</f>
      </c>
      <c r="BH8" s="3">
        <f>IF(OR(BG8&lt;1,BG8=""),"",-FV(Sheet1!$D9/12,1,-BG17,BG8,1))</f>
      </c>
      <c r="BI8" s="3">
        <f>IF(OR(BH8&lt;1,BH8=""),"",-FV(Sheet1!$D9/12,1,-BH17,BH8,1))</f>
      </c>
      <c r="BJ8" s="3">
        <f>IF(OR(BI8&lt;1,BI8=""),"",-FV(Sheet1!$D9/12,1,-BI17,BI8,1))</f>
      </c>
      <c r="BK8" s="3">
        <f>IF(OR(BJ8&lt;1,BJ8=""),"",-FV(Sheet1!$D9/12,1,-BJ17,BJ8,1))</f>
      </c>
      <c r="BL8" s="3">
        <f>IF(OR(BK8&lt;1,BK8=""),"",-FV(Sheet1!$D9/12,1,-BK17,BK8,1))</f>
      </c>
      <c r="BM8" s="3">
        <f>IF(OR(BL8&lt;1,BL8=""),"",-FV(Sheet1!$D9/12,1,-BL17,BL8,1))</f>
      </c>
      <c r="BN8" s="3">
        <f>IF(OR(BM8&lt;1,BM8=""),"",-FV(Sheet1!$D9/12,1,-BM17,BM8,1))</f>
      </c>
      <c r="BO8" s="3">
        <f>IF(OR(BN8&lt;1,BN8=""),"",-FV(Sheet1!$D9/12,1,-BN17,BN8,1))</f>
      </c>
      <c r="BP8" s="3">
        <f>IF(OR(BO8&lt;1,BO8=""),"",-FV(Sheet1!$D9/12,1,-BO17,BO8,1))</f>
      </c>
      <c r="BQ8" s="3">
        <f>IF(OR(BP8&lt;1,BP8=""),"",-FV(Sheet1!$D9/12,1,-BP17,BP8,1))</f>
      </c>
      <c r="BR8" s="3">
        <f>IF(OR(BQ8&lt;1,BQ8=""),"",-FV(Sheet1!$D9/12,1,-BQ17,BQ8,1))</f>
      </c>
      <c r="BS8" s="3">
        <f>IF(OR(BR8&lt;1,BR8=""),"",-FV(Sheet1!$D9/12,1,-BR17,BR8,1))</f>
      </c>
      <c r="BT8" s="3">
        <f>IF(OR(BS8&lt;1,BS8=""),"",-FV(Sheet1!$D9/12,1,-BS17,BS8,1))</f>
      </c>
      <c r="BU8" s="3">
        <f>IF(OR(BT8&lt;1,BT8=""),"",-FV(Sheet1!$D9/12,1,-BT17,BT8,1))</f>
      </c>
      <c r="BV8" s="3">
        <f>IF(OR(BU8&lt;1,BU8=""),"",-FV(Sheet1!$D9/12,1,-BU17,BU8,1))</f>
      </c>
      <c r="BW8" s="3">
        <f>IF(OR(BV8&lt;1,BV8=""),"",-FV(Sheet1!$D9/12,1,-BV17,BV8,1))</f>
      </c>
      <c r="BX8" s="3">
        <f>IF(OR(BW8&lt;1,BW8=""),"",-FV(Sheet1!$D9/12,1,-BW17,BW8,1))</f>
      </c>
      <c r="BY8" s="3">
        <f>IF(OR(BX8&lt;1,BX8=""),"",-FV(Sheet1!$D9/12,1,-BX17,BX8,1))</f>
      </c>
      <c r="BZ8" s="3">
        <f>IF(OR(BY8&lt;1,BY8=""),"",-FV(Sheet1!$D9/12,1,-BY17,BY8,1))</f>
      </c>
      <c r="CA8" s="3">
        <f>IF(OR(BZ8&lt;1,BZ8=""),"",-FV(Sheet1!$D9/12,1,-BZ17,BZ8,1))</f>
      </c>
      <c r="CB8" s="3">
        <f>IF(OR(CA8&lt;1,CA8=""),"",-FV(Sheet1!$D9/12,1,-CA17,CA8,1))</f>
      </c>
      <c r="CC8" s="3">
        <f>IF(OR(CB8&lt;1,CB8=""),"",-FV(Sheet1!$D9/12,1,-CB17,CB8,1))</f>
      </c>
      <c r="CD8" s="3">
        <f>IF(OR(CC8&lt;1,CC8=""),"",-FV(Sheet1!$D9/12,1,-CC17,CC8,1))</f>
      </c>
      <c r="CE8" s="3">
        <f>IF(OR(CD8&lt;1,CD8=""),"",-FV(Sheet1!$D9/12,1,-CD17,CD8,1))</f>
      </c>
      <c r="CF8" s="3">
        <f>IF(OR(CE8&lt;1,CE8=""),"",-FV(Sheet1!$D9/12,1,-CE17,CE8,1))</f>
      </c>
      <c r="CG8" s="3">
        <f>IF(OR(CF8&lt;1,CF8=""),"",-FV(Sheet1!$D9/12,1,-CF17,CF8,1))</f>
      </c>
      <c r="CH8" s="3">
        <f>IF(OR(CG8&lt;1,CG8=""),"",-FV(Sheet1!$D9/12,1,-CG17,CG8,1))</f>
      </c>
      <c r="CI8" s="3">
        <f>IF(OR(CH8&lt;1,CH8=""),"",-FV(Sheet1!$D9/12,1,-CH17,CH8,1))</f>
      </c>
      <c r="CJ8" s="3">
        <f>IF(OR(CI8&lt;1,CI8=""),"",-FV(Sheet1!$D9/12,1,-CI17,CI8,1))</f>
      </c>
      <c r="CK8" s="3">
        <f>IF(OR(CJ8&lt;1,CJ8=""),"",-FV(Sheet1!$D9/12,1,-CJ17,CJ8,1))</f>
      </c>
      <c r="CL8" s="3">
        <f>IF(OR(CK8&lt;1,CK8=""),"",-FV(Sheet1!$D9/12,1,-CK17,CK8,1))</f>
      </c>
      <c r="CM8" s="3">
        <f>IF(OR(CL8&lt;1,CL8=""),"",-FV(Sheet1!$D9/12,1,-CL17,CL8,1))</f>
      </c>
      <c r="CN8" s="3">
        <f>IF(OR(CM8&lt;1,CM8=""),"",-FV(Sheet1!$D9/12,1,-CM17,CM8,1))</f>
      </c>
      <c r="CO8" s="3">
        <f>IF(OR(CN8&lt;1,CN8=""),"",-FV(Sheet1!$D9/12,1,-CN17,CN8,1))</f>
      </c>
      <c r="CP8" s="3">
        <f>IF(OR(CO8&lt;1,CO8=""),"",-FV(Sheet1!$D9/12,1,-CO17,CO8,1))</f>
      </c>
      <c r="CQ8" s="3">
        <f>IF(OR(CP8&lt;1,CP8=""),"",-FV(Sheet1!$D9/12,1,-CP17,CP8,1))</f>
      </c>
      <c r="CR8" s="3">
        <f>IF(OR(CQ8&lt;1,CQ8=""),"",-FV(Sheet1!$D9/12,1,-CQ17,CQ8,1))</f>
      </c>
      <c r="CS8" s="3">
        <f>IF(OR(CR8&lt;1,CR8=""),"",-FV(Sheet1!$D9/12,1,-CR17,CR8,1))</f>
      </c>
      <c r="CT8" s="3">
        <f>IF(OR(CS8&lt;1,CS8=""),"",-FV(Sheet1!$D9/12,1,-CS17,CS8,1))</f>
      </c>
      <c r="CU8" s="3">
        <f>IF(OR(CT8&lt;1,CT8=""),"",-FV(Sheet1!$D9/12,1,-CT17,CT8,1))</f>
      </c>
      <c r="CV8" s="3">
        <f>IF(OR(CU8&lt;1,CU8=""),"",-FV(Sheet1!$D9/12,1,-CU17,CU8,1))</f>
      </c>
      <c r="CW8" s="3">
        <f>IF(OR(CV8&lt;1,CV8=""),"",-FV(Sheet1!$D9/12,1,-CV17,CV8,1))</f>
      </c>
      <c r="CX8" s="3">
        <f>IF(OR(CW8&lt;1,CW8=""),"",-FV(Sheet1!$D9/12,1,-CW17,CW8,1))</f>
      </c>
      <c r="CY8" s="3">
        <f>IF(OR(CX8&lt;1,CX8=""),"",-FV(Sheet1!$D9/12,1,-CX17,CX8,1))</f>
      </c>
      <c r="CZ8" s="3">
        <f>IF(OR(CY8&lt;1,CY8=""),"",-FV(Sheet1!$D9/12,1,-CY17,CY8,1))</f>
      </c>
      <c r="DA8" s="3">
        <f>IF(OR(CZ8&lt;1,CZ8=""),"",-FV(Sheet1!$D9/12,1,-CZ17,CZ8,1))</f>
      </c>
      <c r="DB8" s="3">
        <f>IF(OR(DA8&lt;1,DA8=""),"",-FV(Sheet1!$D9/12,1,-DA17,DA8,1))</f>
      </c>
      <c r="DC8" s="3">
        <f>IF(OR(DB8&lt;1,DB8=""),"",-FV(Sheet1!$D9/12,1,-DB17,DB8,1))</f>
      </c>
      <c r="DD8" s="3">
        <f>IF(OR(DC8&lt;1,DC8=""),"",-FV(Sheet1!$D9/12,1,-DC17,DC8,1))</f>
      </c>
      <c r="DE8" s="3">
        <f>IF(OR(DD8&lt;1,DD8=""),"",-FV(Sheet1!$D9/12,1,-DD17,DD8,1))</f>
      </c>
      <c r="DF8" s="3">
        <f>IF(OR(DE8&lt;1,DE8=""),"",-FV(Sheet1!$D9/12,1,-DE17,DE8,1))</f>
      </c>
      <c r="DG8" s="3">
        <f>IF(OR(DF8&lt;1,DF8=""),"",-FV(Sheet1!$D9/12,1,-DF17,DF8,1))</f>
      </c>
      <c r="DH8" s="3">
        <f>IF(OR(DG8&lt;1,DG8=""),"",-FV(Sheet1!$D9/12,1,-DG17,DG8,1))</f>
      </c>
      <c r="DI8" s="3">
        <f>IF(OR(DH8&lt;1,DH8=""),"",-FV(Sheet1!$D9/12,1,-DH17,DH8,1))</f>
      </c>
      <c r="DJ8" s="3">
        <f>IF(OR(DI8&lt;1,DI8=""),"",-FV(Sheet1!$D9/12,1,-DI17,DI8,1))</f>
      </c>
      <c r="DK8" s="3">
        <f>IF(OR(DJ8&lt;1,DJ8=""),"",-FV(Sheet1!$D9/12,1,-DJ17,DJ8,1))</f>
      </c>
      <c r="DL8" s="3">
        <f>IF(OR(DK8&lt;1,DK8=""),"",-FV(Sheet1!$D9/12,1,-DK17,DK8,1))</f>
      </c>
      <c r="DM8" s="3">
        <f>IF(OR(DL8&lt;1,DL8=""),"",-FV(Sheet1!$D9/12,1,-DL17,DL8,1))</f>
      </c>
      <c r="DN8" s="3">
        <f>IF(OR(DM8&lt;1,DM8=""),"",-FV(Sheet1!$D9/12,1,-DM17,DM8,1))</f>
      </c>
      <c r="DO8" s="3">
        <f>IF(OR(DN8&lt;1,DN8=""),"",-FV(Sheet1!$D9/12,1,-DN17,DN8,1))</f>
      </c>
      <c r="DP8" s="3">
        <f>IF(OR(DO8&lt;1,DO8=""),"",-FV(Sheet1!$D9/12,1,-DO17,DO8,1))</f>
      </c>
      <c r="DQ8" s="6"/>
    </row>
    <row r="9" spans="1:121" ht="12.75">
      <c r="A9" s="3" t="e">
        <f>-FV(Sheet1!$D10/12,1,-Sheet1!$F10,Sheet1!$C10,1)</f>
        <v>#VALUE!</v>
      </c>
      <c r="B9" s="3" t="e">
        <f>IF(OR(A9&lt;1,A9=""),"",-FV(Sheet1!$D10/12,1,-A18,A9,1))</f>
        <v>#VALUE!</v>
      </c>
      <c r="C9" s="3" t="e">
        <f>IF(OR(B9&lt;1,B9=""),"",-FV(Sheet1!$D10/12,1,-B18,B9,1))</f>
        <v>#VALUE!</v>
      </c>
      <c r="D9" s="3" t="e">
        <f>IF(OR(C9&lt;1,C9=""),"",-FV(Sheet1!$D10/12,1,-C18,C9,1))</f>
        <v>#VALUE!</v>
      </c>
      <c r="E9" s="3" t="e">
        <f>IF(OR(D9&lt;1,D9=""),"",-FV(Sheet1!$D10/12,1,-D18,D9,1))</f>
        <v>#VALUE!</v>
      </c>
      <c r="F9" s="3" t="e">
        <f>IF(OR(E9&lt;1,E9=""),"",-FV(Sheet1!$D10/12,1,-E18,E9,1))</f>
        <v>#VALUE!</v>
      </c>
      <c r="G9" s="3" t="e">
        <f>IF(OR(F9&lt;1,F9=""),"",-FV(Sheet1!$D10/12,1,-F18,F9,1))</f>
        <v>#VALUE!</v>
      </c>
      <c r="H9" s="3" t="e">
        <f>IF(OR(G9&lt;1,G9=""),"",-FV(Sheet1!$D10/12,1,-G18,G9,1))</f>
        <v>#VALUE!</v>
      </c>
      <c r="I9" s="3" t="e">
        <f>IF(OR(H9&lt;1,H9=""),"",-FV(Sheet1!$D10/12,1,-H18,H9,1))</f>
        <v>#VALUE!</v>
      </c>
      <c r="J9" s="3" t="e">
        <f>IF(OR(I9&lt;1,I9=""),"",-FV(Sheet1!$D10/12,1,-I18,I9,1))</f>
        <v>#VALUE!</v>
      </c>
      <c r="K9" s="3" t="e">
        <f>IF(OR(J9&lt;1,J9=""),"",-FV(Sheet1!$D10/12,1,-J18,J9,1))</f>
        <v>#VALUE!</v>
      </c>
      <c r="L9" s="3" t="e">
        <f>IF(OR(K9&lt;1,K9=""),"",-FV(Sheet1!$D10/12,1,-K18,K9,1))</f>
        <v>#VALUE!</v>
      </c>
      <c r="M9" s="3" t="e">
        <f>IF(OR(L9&lt;1,L9=""),"",-FV(Sheet1!$D10/12,1,-L18,L9,1))</f>
        <v>#VALUE!</v>
      </c>
      <c r="N9" s="3" t="e">
        <f>IF(OR(M9&lt;1,M9=""),"",-FV(Sheet1!$D10/12,1,-M18,M9,1))</f>
        <v>#VALUE!</v>
      </c>
      <c r="O9" s="3" t="e">
        <f>IF(OR(N9&lt;1,N9=""),"",-FV(Sheet1!$D10/12,1,-N18,N9,1))</f>
        <v>#VALUE!</v>
      </c>
      <c r="P9" s="3" t="e">
        <f>IF(OR(O9&lt;1,O9=""),"",-FV(Sheet1!$D10/12,1,-O18,O9,1))</f>
        <v>#VALUE!</v>
      </c>
      <c r="Q9" s="3" t="e">
        <f>IF(OR(P9&lt;1,P9=""),"",-FV(Sheet1!$D10/12,1,-P18,P9,1))</f>
        <v>#VALUE!</v>
      </c>
      <c r="R9" s="3" t="e">
        <f>IF(OR(Q9&lt;1,Q9=""),"",-FV(Sheet1!$D10/12,1,-Q18,Q9,1))</f>
        <v>#VALUE!</v>
      </c>
      <c r="S9" s="3" t="e">
        <f>IF(OR(R9&lt;1,R9=""),"",-FV(Sheet1!$D10/12,1,-R18,R9,1))</f>
        <v>#VALUE!</v>
      </c>
      <c r="T9" s="3" t="e">
        <f>IF(OR(S9&lt;1,S9=""),"",-FV(Sheet1!$D10/12,1,-S18,S9,1))</f>
        <v>#VALUE!</v>
      </c>
      <c r="U9" s="3" t="e">
        <f>IF(OR(T9&lt;1,T9=""),"",-FV(Sheet1!$D10/12,1,-T18,T9,1))</f>
        <v>#VALUE!</v>
      </c>
      <c r="V9" s="3" t="e">
        <f>IF(OR(U9&lt;1,U9=""),"",-FV(Sheet1!$D10/12,1,-U18,U9,1))</f>
        <v>#VALUE!</v>
      </c>
      <c r="W9" s="3" t="e">
        <f>IF(OR(V9&lt;1,V9=""),"",-FV(Sheet1!$D10/12,1,-V18,V9,1))</f>
        <v>#VALUE!</v>
      </c>
      <c r="X9" s="3" t="e">
        <f>IF(OR(W9&lt;1,W9=""),"",-FV(Sheet1!$D10/12,1,-W18,W9,1))</f>
        <v>#VALUE!</v>
      </c>
      <c r="Y9" s="3" t="e">
        <f>IF(OR(X9&lt;1,X9=""),"",-FV(Sheet1!$D10/12,1,-X18,X9,1))</f>
        <v>#VALUE!</v>
      </c>
      <c r="Z9" s="3" t="e">
        <f>IF(OR(Y9&lt;1,Y9=""),"",-FV(Sheet1!$D10/12,1,-Y18,Y9,1))</f>
        <v>#VALUE!</v>
      </c>
      <c r="AA9" s="3" t="e">
        <f>IF(OR(Z9&lt;1,Z9=""),"",-FV(Sheet1!$D10/12,1,-Z18,Z9,1))</f>
        <v>#VALUE!</v>
      </c>
      <c r="AB9" s="3" t="e">
        <f>IF(OR(AA9&lt;1,AA9=""),"",-FV(Sheet1!$D10/12,1,-AA18,AA9,1))</f>
        <v>#VALUE!</v>
      </c>
      <c r="AC9" s="3" t="e">
        <f>IF(OR(AB9&lt;1,AB9=""),"",-FV(Sheet1!$D10/12,1,-AB18,AB9,1))</f>
        <v>#VALUE!</v>
      </c>
      <c r="AD9" s="3" t="e">
        <f>IF(OR(AC9&lt;1,AC9=""),"",-FV(Sheet1!$D10/12,1,-AC18,AC9,1))</f>
        <v>#VALUE!</v>
      </c>
      <c r="AE9" s="3" t="e">
        <f>IF(OR(AD9&lt;1,AD9=""),"",-FV(Sheet1!$D10/12,1,-AD18,AD9,1))</f>
        <v>#VALUE!</v>
      </c>
      <c r="AF9" s="3" t="e">
        <f>IF(OR(AE9&lt;1,AE9=""),"",-FV(Sheet1!$D10/12,1,-AE18,AE9,1))</f>
        <v>#VALUE!</v>
      </c>
      <c r="AG9" s="3" t="e">
        <f>IF(OR(AF9&lt;1,AF9=""),"",-FV(Sheet1!$D10/12,1,-AF18,AF9,1))</f>
        <v>#VALUE!</v>
      </c>
      <c r="AH9" s="3" t="e">
        <f>IF(OR(AG9&lt;1,AG9=""),"",-FV(Sheet1!$D10/12,1,-AG18,AG9,1))</f>
        <v>#VALUE!</v>
      </c>
      <c r="AI9" s="3" t="e">
        <f>IF(OR(AH9&lt;1,AH9=""),"",-FV(Sheet1!$D10/12,1,-AH18,AH9,1))</f>
        <v>#VALUE!</v>
      </c>
      <c r="AJ9" s="3" t="e">
        <f>IF(OR(AI9&lt;1,AI9=""),"",-FV(Sheet1!$D10/12,1,-AI18,AI9,1))</f>
        <v>#VALUE!</v>
      </c>
      <c r="AK9" s="3" t="e">
        <f>IF(OR(AJ9&lt;1,AJ9=""),"",-FV(Sheet1!$D10/12,1,-AJ18,AJ9,1))</f>
        <v>#VALUE!</v>
      </c>
      <c r="AL9" s="3" t="e">
        <f>IF(OR(AK9&lt;1,AK9=""),"",-FV(Sheet1!$D10/12,1,-AK18,AK9,1))</f>
        <v>#VALUE!</v>
      </c>
      <c r="AM9" s="3" t="e">
        <f>IF(OR(AL9&lt;1,AL9=""),"",-FV(Sheet1!$D10/12,1,-AL18,AL9,1))</f>
        <v>#VALUE!</v>
      </c>
      <c r="AN9" s="3" t="e">
        <f>IF(OR(AM9&lt;1,AM9=""),"",-FV(Sheet1!$D10/12,1,-AM18,AM9,1))</f>
        <v>#VALUE!</v>
      </c>
      <c r="AO9" s="3" t="e">
        <f>IF(OR(AN9&lt;1,AN9=""),"",-FV(Sheet1!$D10/12,1,-AN18,AN9,1))</f>
        <v>#VALUE!</v>
      </c>
      <c r="AP9" s="3" t="e">
        <f>IF(OR(AO9&lt;1,AO9=""),"",-FV(Sheet1!$D10/12,1,-AO18,AO9,1))</f>
        <v>#VALUE!</v>
      </c>
      <c r="AQ9" s="3" t="e">
        <f>IF(OR(AP9&lt;1,AP9=""),"",-FV(Sheet1!$D10/12,1,-AP18,AP9,1))</f>
        <v>#VALUE!</v>
      </c>
      <c r="AR9" s="3" t="e">
        <f>IF(OR(AQ9&lt;1,AQ9=""),"",-FV(Sheet1!$D10/12,1,-AQ18,AQ9,1))</f>
        <v>#VALUE!</v>
      </c>
      <c r="AS9" s="3" t="e">
        <f>IF(OR(AR9&lt;1,AR9=""),"",-FV(Sheet1!$D10/12,1,-AR18,AR9,1))</f>
        <v>#VALUE!</v>
      </c>
      <c r="AT9" s="3" t="e">
        <f>IF(OR(AS9&lt;1,AS9=""),"",-FV(Sheet1!$D10/12,1,-AS18,AS9,1))</f>
        <v>#VALUE!</v>
      </c>
      <c r="AU9" s="3" t="e">
        <f>IF(OR(AT9&lt;1,AT9=""),"",-FV(Sheet1!$D10/12,1,-AT18,AT9,1))</f>
        <v>#VALUE!</v>
      </c>
      <c r="AV9" s="3" t="e">
        <f>IF(OR(AU9&lt;1,AU9=""),"",-FV(Sheet1!$D10/12,1,-AU18,AU9,1))</f>
        <v>#VALUE!</v>
      </c>
      <c r="AW9" s="3" t="e">
        <f>IF(OR(AV9&lt;1,AV9=""),"",-FV(Sheet1!$D10/12,1,-AV18,AV9,1))</f>
        <v>#VALUE!</v>
      </c>
      <c r="AX9" s="3" t="e">
        <f>IF(OR(AW9&lt;1,AW9=""),"",-FV(Sheet1!$D10/12,1,-AW18,AW9,1))</f>
        <v>#VALUE!</v>
      </c>
      <c r="AY9" s="3" t="e">
        <f>IF(OR(AX9&lt;1,AX9=""),"",-FV(Sheet1!$D10/12,1,-AX18,AX9,1))</f>
        <v>#VALUE!</v>
      </c>
      <c r="AZ9" s="3" t="e">
        <f>IF(OR(AY9&lt;1,AY9=""),"",-FV(Sheet1!$D10/12,1,-AY18,AY9,1))</f>
        <v>#VALUE!</v>
      </c>
      <c r="BA9" s="3" t="e">
        <f>IF(OR(AZ9&lt;1,AZ9=""),"",-FV(Sheet1!$D10/12,1,-AZ18,AZ9,1))</f>
        <v>#VALUE!</v>
      </c>
      <c r="BB9" s="3" t="e">
        <f>IF(OR(BA9&lt;1,BA9=""),"",-FV(Sheet1!$D10/12,1,-BA18,BA9,1))</f>
        <v>#VALUE!</v>
      </c>
      <c r="BC9" s="3" t="e">
        <f>IF(OR(BB9&lt;1,BB9=""),"",-FV(Sheet1!$D10/12,1,-BB18,BB9,1))</f>
        <v>#VALUE!</v>
      </c>
      <c r="BD9" s="3" t="e">
        <f>IF(OR(BC9&lt;1,BC9=""),"",-FV(Sheet1!$D10/12,1,-BC18,BC9,1))</f>
        <v>#VALUE!</v>
      </c>
      <c r="BE9" s="3" t="e">
        <f>IF(OR(BD9&lt;1,BD9=""),"",-FV(Sheet1!$D10/12,1,-BD18,BD9,1))</f>
        <v>#VALUE!</v>
      </c>
      <c r="BF9" s="3" t="e">
        <f>IF(OR(BE9&lt;1,BE9=""),"",-FV(Sheet1!$D10/12,1,-BE18,BE9,1))</f>
        <v>#VALUE!</v>
      </c>
      <c r="BG9" s="3" t="e">
        <f>IF(OR(BF9&lt;1,BF9=""),"",-FV(Sheet1!$D10/12,1,-BF18,BF9,1))</f>
        <v>#VALUE!</v>
      </c>
      <c r="BH9" s="3" t="e">
        <f>IF(OR(BG9&lt;1,BG9=""),"",-FV(Sheet1!$D10/12,1,-BG18,BG9,1))</f>
        <v>#VALUE!</v>
      </c>
      <c r="BI9" s="3" t="e">
        <f>IF(OR(BH9&lt;1,BH9=""),"",-FV(Sheet1!$D10/12,1,-BH18,BH9,1))</f>
        <v>#VALUE!</v>
      </c>
      <c r="BJ9" s="3" t="e">
        <f>IF(OR(BI9&lt;1,BI9=""),"",-FV(Sheet1!$D10/12,1,-BI18,BI9,1))</f>
        <v>#VALUE!</v>
      </c>
      <c r="BK9" s="3" t="e">
        <f>IF(OR(BJ9&lt;1,BJ9=""),"",-FV(Sheet1!$D10/12,1,-BJ18,BJ9,1))</f>
        <v>#VALUE!</v>
      </c>
      <c r="BL9" s="3" t="e">
        <f>IF(OR(BK9&lt;1,BK9=""),"",-FV(Sheet1!$D10/12,1,-BK18,BK9,1))</f>
        <v>#VALUE!</v>
      </c>
      <c r="BM9" s="3" t="e">
        <f>IF(OR(BL9&lt;1,BL9=""),"",-FV(Sheet1!$D10/12,1,-BL18,BL9,1))</f>
        <v>#VALUE!</v>
      </c>
      <c r="BN9" s="3" t="e">
        <f>IF(OR(BM9&lt;1,BM9=""),"",-FV(Sheet1!$D10/12,1,-BM18,BM9,1))</f>
        <v>#VALUE!</v>
      </c>
      <c r="BO9" s="3" t="e">
        <f>IF(OR(BN9&lt;1,BN9=""),"",-FV(Sheet1!$D10/12,1,-BN18,BN9,1))</f>
        <v>#VALUE!</v>
      </c>
      <c r="BP9" s="3" t="e">
        <f>IF(OR(BO9&lt;1,BO9=""),"",-FV(Sheet1!$D10/12,1,-BO18,BO9,1))</f>
        <v>#VALUE!</v>
      </c>
      <c r="BQ9" s="3" t="e">
        <f>IF(OR(BP9&lt;1,BP9=""),"",-FV(Sheet1!$D10/12,1,-BP18,BP9,1))</f>
        <v>#VALUE!</v>
      </c>
      <c r="BR9" s="3" t="e">
        <f>IF(OR(BQ9&lt;1,BQ9=""),"",-FV(Sheet1!$D10/12,1,-BQ18,BQ9,1))</f>
        <v>#VALUE!</v>
      </c>
      <c r="BS9" s="3" t="e">
        <f>IF(OR(BR9&lt;1,BR9=""),"",-FV(Sheet1!$D10/12,1,-BR18,BR9,1))</f>
        <v>#VALUE!</v>
      </c>
      <c r="BT9" s="3" t="e">
        <f>IF(OR(BS9&lt;1,BS9=""),"",-FV(Sheet1!$D10/12,1,-BS18,BS9,1))</f>
        <v>#VALUE!</v>
      </c>
      <c r="BU9" s="3" t="e">
        <f>IF(OR(BT9&lt;1,BT9=""),"",-FV(Sheet1!$D10/12,1,-BT18,BT9,1))</f>
        <v>#VALUE!</v>
      </c>
      <c r="BV9" s="3" t="e">
        <f>IF(OR(BU9&lt;1,BU9=""),"",-FV(Sheet1!$D10/12,1,-BU18,BU9,1))</f>
        <v>#VALUE!</v>
      </c>
      <c r="BW9" s="3" t="e">
        <f>IF(OR(BV9&lt;1,BV9=""),"",-FV(Sheet1!$D10/12,1,-BV18,BV9,1))</f>
        <v>#VALUE!</v>
      </c>
      <c r="BX9" s="3" t="e">
        <f>IF(OR(BW9&lt;1,BW9=""),"",-FV(Sheet1!$D10/12,1,-BW18,BW9,1))</f>
        <v>#VALUE!</v>
      </c>
      <c r="BY9" s="3" t="e">
        <f>IF(OR(BX9&lt;1,BX9=""),"",-FV(Sheet1!$D10/12,1,-BX18,BX9,1))</f>
        <v>#VALUE!</v>
      </c>
      <c r="BZ9" s="3" t="e">
        <f>IF(OR(BY9&lt;1,BY9=""),"",-FV(Sheet1!$D10/12,1,-BY18,BY9,1))</f>
        <v>#VALUE!</v>
      </c>
      <c r="CA9" s="3" t="e">
        <f>IF(OR(BZ9&lt;1,BZ9=""),"",-FV(Sheet1!$D10/12,1,-BZ18,BZ9,1))</f>
        <v>#VALUE!</v>
      </c>
      <c r="CB9" s="3" t="e">
        <f>IF(OR(CA9&lt;1,CA9=""),"",-FV(Sheet1!$D10/12,1,-CA18,CA9,1))</f>
        <v>#VALUE!</v>
      </c>
      <c r="CC9" s="3" t="e">
        <f>IF(OR(CB9&lt;1,CB9=""),"",-FV(Sheet1!$D10/12,1,-CB18,CB9,1))</f>
        <v>#VALUE!</v>
      </c>
      <c r="CD9" s="3" t="e">
        <f>IF(OR(CC9&lt;1,CC9=""),"",-FV(Sheet1!$D10/12,1,-CC18,CC9,1))</f>
        <v>#VALUE!</v>
      </c>
      <c r="CE9" s="3" t="e">
        <f>IF(OR(CD9&lt;1,CD9=""),"",-FV(Sheet1!$D10/12,1,-CD18,CD9,1))</f>
        <v>#VALUE!</v>
      </c>
      <c r="CF9" s="3" t="e">
        <f>IF(OR(CE9&lt;1,CE9=""),"",-FV(Sheet1!$D10/12,1,-CE18,CE9,1))</f>
        <v>#VALUE!</v>
      </c>
      <c r="CG9" s="3" t="e">
        <f>IF(OR(CF9&lt;1,CF9=""),"",-FV(Sheet1!$D10/12,1,-CF18,CF9,1))</f>
        <v>#VALUE!</v>
      </c>
      <c r="CH9" s="3" t="e">
        <f>IF(OR(CG9&lt;1,CG9=""),"",-FV(Sheet1!$D10/12,1,-CG18,CG9,1))</f>
        <v>#VALUE!</v>
      </c>
      <c r="CI9" s="3" t="e">
        <f>IF(OR(CH9&lt;1,CH9=""),"",-FV(Sheet1!$D10/12,1,-CH18,CH9,1))</f>
        <v>#VALUE!</v>
      </c>
      <c r="CJ9" s="3" t="e">
        <f>IF(OR(CI9&lt;1,CI9=""),"",-FV(Sheet1!$D10/12,1,-CI18,CI9,1))</f>
        <v>#VALUE!</v>
      </c>
      <c r="CK9" s="3" t="e">
        <f>IF(OR(CJ9&lt;1,CJ9=""),"",-FV(Sheet1!$D10/12,1,-CJ18,CJ9,1))</f>
        <v>#VALUE!</v>
      </c>
      <c r="CL9" s="3" t="e">
        <f>IF(OR(CK9&lt;1,CK9=""),"",-FV(Sheet1!$D10/12,1,-CK18,CK9,1))</f>
        <v>#VALUE!</v>
      </c>
      <c r="CM9" s="3" t="e">
        <f>IF(OR(CL9&lt;1,CL9=""),"",-FV(Sheet1!$D10/12,1,-CL18,CL9,1))</f>
        <v>#VALUE!</v>
      </c>
      <c r="CN9" s="3" t="e">
        <f>IF(OR(CM9&lt;1,CM9=""),"",-FV(Sheet1!$D10/12,1,-CM18,CM9,1))</f>
        <v>#VALUE!</v>
      </c>
      <c r="CO9" s="3" t="e">
        <f>IF(OR(CN9&lt;1,CN9=""),"",-FV(Sheet1!$D10/12,1,-CN18,CN9,1))</f>
        <v>#VALUE!</v>
      </c>
      <c r="CP9" s="3" t="e">
        <f>IF(OR(CO9&lt;1,CO9=""),"",-FV(Sheet1!$D10/12,1,-CO18,CO9,1))</f>
        <v>#VALUE!</v>
      </c>
      <c r="CQ9" s="3" t="e">
        <f>IF(OR(CP9&lt;1,CP9=""),"",-FV(Sheet1!$D10/12,1,-CP18,CP9,1))</f>
        <v>#VALUE!</v>
      </c>
      <c r="CR9" s="3" t="e">
        <f>IF(OR(CQ9&lt;1,CQ9=""),"",-FV(Sheet1!$D10/12,1,-CQ18,CQ9,1))</f>
        <v>#VALUE!</v>
      </c>
      <c r="CS9" s="3" t="e">
        <f>IF(OR(CR9&lt;1,CR9=""),"",-FV(Sheet1!$D10/12,1,-CR18,CR9,1))</f>
        <v>#VALUE!</v>
      </c>
      <c r="CT9" s="3" t="e">
        <f>IF(OR(CS9&lt;1,CS9=""),"",-FV(Sheet1!$D10/12,1,-CS18,CS9,1))</f>
        <v>#VALUE!</v>
      </c>
      <c r="CU9" s="3" t="e">
        <f>IF(OR(CT9&lt;1,CT9=""),"",-FV(Sheet1!$D10/12,1,-CT18,CT9,1))</f>
        <v>#VALUE!</v>
      </c>
      <c r="CV9" s="3" t="e">
        <f>IF(OR(CU9&lt;1,CU9=""),"",-FV(Sheet1!$D10/12,1,-CU18,CU9,1))</f>
        <v>#VALUE!</v>
      </c>
      <c r="CW9" s="3" t="e">
        <f>IF(OR(CV9&lt;1,CV9=""),"",-FV(Sheet1!$D10/12,1,-CV18,CV9,1))</f>
        <v>#VALUE!</v>
      </c>
      <c r="CX9" s="3" t="e">
        <f>IF(OR(CW9&lt;1,CW9=""),"",-FV(Sheet1!$D10/12,1,-CW18,CW9,1))</f>
        <v>#VALUE!</v>
      </c>
      <c r="CY9" s="3" t="e">
        <f>IF(OR(CX9&lt;1,CX9=""),"",-FV(Sheet1!$D10/12,1,-CX18,CX9,1))</f>
        <v>#VALUE!</v>
      </c>
      <c r="CZ9" s="3" t="e">
        <f>IF(OR(CY9&lt;1,CY9=""),"",-FV(Sheet1!$D10/12,1,-CY18,CY9,1))</f>
        <v>#VALUE!</v>
      </c>
      <c r="DA9" s="3" t="e">
        <f>IF(OR(CZ9&lt;1,CZ9=""),"",-FV(Sheet1!$D10/12,1,-CZ18,CZ9,1))</f>
        <v>#VALUE!</v>
      </c>
      <c r="DB9" s="3" t="e">
        <f>IF(OR(DA9&lt;1,DA9=""),"",-FV(Sheet1!$D10/12,1,-DA18,DA9,1))</f>
        <v>#VALUE!</v>
      </c>
      <c r="DC9" s="3" t="e">
        <f>IF(OR(DB9&lt;1,DB9=""),"",-FV(Sheet1!$D10/12,1,-DB18,DB9,1))</f>
        <v>#VALUE!</v>
      </c>
      <c r="DD9" s="3" t="e">
        <f>IF(OR(DC9&lt;1,DC9=""),"",-FV(Sheet1!$D10/12,1,-DC18,DC9,1))</f>
        <v>#VALUE!</v>
      </c>
      <c r="DE9" s="3" t="e">
        <f>IF(OR(DD9&lt;1,DD9=""),"",-FV(Sheet1!$D10/12,1,-DD18,DD9,1))</f>
        <v>#VALUE!</v>
      </c>
      <c r="DF9" s="3" t="e">
        <f>IF(OR(DE9&lt;1,DE9=""),"",-FV(Sheet1!$D10/12,1,-DE18,DE9,1))</f>
        <v>#VALUE!</v>
      </c>
      <c r="DG9" s="3" t="e">
        <f>IF(OR(DF9&lt;1,DF9=""),"",-FV(Sheet1!$D10/12,1,-DF18,DF9,1))</f>
        <v>#VALUE!</v>
      </c>
      <c r="DH9" s="3" t="e">
        <f>IF(OR(DG9&lt;1,DG9=""),"",-FV(Sheet1!$D10/12,1,-DG18,DG9,1))</f>
        <v>#VALUE!</v>
      </c>
      <c r="DI9" s="3" t="e">
        <f>IF(OR(DH9&lt;1,DH9=""),"",-FV(Sheet1!$D10/12,1,-DH18,DH9,1))</f>
        <v>#VALUE!</v>
      </c>
      <c r="DJ9" s="3" t="e">
        <f>IF(OR(DI9&lt;1,DI9=""),"",-FV(Sheet1!$D10/12,1,-DI18,DI9,1))</f>
        <v>#VALUE!</v>
      </c>
      <c r="DK9" s="3" t="e">
        <f>IF(OR(DJ9&lt;1,DJ9=""),"",-FV(Sheet1!$D10/12,1,-DJ18,DJ9,1))</f>
        <v>#VALUE!</v>
      </c>
      <c r="DL9" s="3" t="e">
        <f>IF(OR(DK9&lt;1,DK9=""),"",-FV(Sheet1!$D10/12,1,-DK18,DK9,1))</f>
        <v>#VALUE!</v>
      </c>
      <c r="DM9" s="3" t="e">
        <f>IF(OR(DL9&lt;1,DL9=""),"",-FV(Sheet1!$D10/12,1,-DL18,DL9,1))</f>
        <v>#VALUE!</v>
      </c>
      <c r="DN9" s="3" t="e">
        <f>IF(OR(DM9&lt;1,DM9=""),"",-FV(Sheet1!$D10/12,1,-DM18,DM9,1))</f>
        <v>#VALUE!</v>
      </c>
      <c r="DO9" s="3" t="e">
        <f>IF(OR(DN9&lt;1,DN9=""),"",-FV(Sheet1!$D10/12,1,-DN18,DN9,1))</f>
        <v>#VALUE!</v>
      </c>
      <c r="DP9" s="3" t="e">
        <f>IF(OR(DO9&lt;1,DO9=""),"",-FV(Sheet1!$D10/12,1,-DO18,DO9,1))</f>
        <v>#VALUE!</v>
      </c>
      <c r="DQ9" s="6"/>
    </row>
    <row r="10" spans="1:121" ht="12.75">
      <c r="A10" s="3" t="e">
        <f>-FV(Sheet1!$D11/12,1,-Sheet1!$F11,Sheet1!$C11,1)</f>
        <v>#VALUE!</v>
      </c>
      <c r="B10" s="3" t="e">
        <f>IF(OR(A10&lt;1,A10=""),"",-FV(Sheet1!$D11/12,1,-A19,A10,1))</f>
        <v>#VALUE!</v>
      </c>
      <c r="C10" s="3" t="e">
        <f>IF(OR(B10&lt;1,B10=""),"",-FV(Sheet1!$D11/12,1,-B19,B10,1))</f>
        <v>#VALUE!</v>
      </c>
      <c r="D10" s="3" t="e">
        <f>IF(OR(C10&lt;1,C10=""),"",-FV(Sheet1!$D11/12,1,-C19,C10,1))</f>
        <v>#VALUE!</v>
      </c>
      <c r="E10" s="3" t="e">
        <f>IF(OR(D10&lt;1,D10=""),"",-FV(Sheet1!$D11/12,1,-D19,D10,1))</f>
        <v>#VALUE!</v>
      </c>
      <c r="F10" s="3" t="e">
        <f>IF(OR(E10&lt;1,E10=""),"",-FV(Sheet1!$D11/12,1,-E19,E10,1))</f>
        <v>#VALUE!</v>
      </c>
      <c r="G10" s="3" t="e">
        <f>IF(OR(F10&lt;1,F10=""),"",-FV(Sheet1!$D11/12,1,-F19,F10,1))</f>
        <v>#VALUE!</v>
      </c>
      <c r="H10" s="3" t="e">
        <f>IF(OR(G10&lt;1,G10=""),"",-FV(Sheet1!$D11/12,1,-G19,G10,1))</f>
        <v>#VALUE!</v>
      </c>
      <c r="I10" s="3" t="e">
        <f>IF(OR(H10&lt;1,H10=""),"",-FV(Sheet1!$D11/12,1,-H19,H10,1))</f>
        <v>#VALUE!</v>
      </c>
      <c r="J10" s="3" t="e">
        <f>IF(OR(I10&lt;1,I10=""),"",-FV(Sheet1!$D11/12,1,-I19,I10,1))</f>
        <v>#VALUE!</v>
      </c>
      <c r="K10" s="3" t="e">
        <f>IF(OR(J10&lt;1,J10=""),"",-FV(Sheet1!$D11/12,1,-J19,J10,1))</f>
        <v>#VALUE!</v>
      </c>
      <c r="L10" s="3" t="e">
        <f>IF(OR(K10&lt;1,K10=""),"",-FV(Sheet1!$D11/12,1,-K19,K10,1))</f>
        <v>#VALUE!</v>
      </c>
      <c r="M10" s="3" t="e">
        <f>IF(OR(L10&lt;1,L10=""),"",-FV(Sheet1!$D11/12,1,-L19,L10,1))</f>
        <v>#VALUE!</v>
      </c>
      <c r="N10" s="3" t="e">
        <f>IF(OR(M10&lt;1,M10=""),"",-FV(Sheet1!$D11/12,1,-M19,M10,1))</f>
        <v>#VALUE!</v>
      </c>
      <c r="O10" s="3" t="e">
        <f>IF(OR(N10&lt;1,N10=""),"",-FV(Sheet1!$D11/12,1,-N19,N10,1))</f>
        <v>#VALUE!</v>
      </c>
      <c r="P10" s="3" t="e">
        <f>IF(OR(O10&lt;1,O10=""),"",-FV(Sheet1!$D11/12,1,-O19,O10,1))</f>
        <v>#VALUE!</v>
      </c>
      <c r="Q10" s="3" t="e">
        <f>IF(OR(P10&lt;1,P10=""),"",-FV(Sheet1!$D11/12,1,-P19,P10,1))</f>
        <v>#VALUE!</v>
      </c>
      <c r="R10" s="3" t="e">
        <f>IF(OR(Q10&lt;1,Q10=""),"",-FV(Sheet1!$D11/12,1,-Q19,Q10,1))</f>
        <v>#VALUE!</v>
      </c>
      <c r="S10" s="3" t="e">
        <f>IF(OR(R10&lt;1,R10=""),"",-FV(Sheet1!$D11/12,1,-R19,R10,1))</f>
        <v>#VALUE!</v>
      </c>
      <c r="T10" s="3" t="e">
        <f>IF(OR(S10&lt;1,S10=""),"",-FV(Sheet1!$D11/12,1,-S19,S10,1))</f>
        <v>#VALUE!</v>
      </c>
      <c r="U10" s="3" t="e">
        <f>IF(OR(T10&lt;1,T10=""),"",-FV(Sheet1!$D11/12,1,-T19,T10,1))</f>
        <v>#VALUE!</v>
      </c>
      <c r="V10" s="3" t="e">
        <f>IF(OR(U10&lt;1,U10=""),"",-FV(Sheet1!$D11/12,1,-U19,U10,1))</f>
        <v>#VALUE!</v>
      </c>
      <c r="W10" s="3" t="e">
        <f>IF(OR(V10&lt;1,V10=""),"",-FV(Sheet1!$D11/12,1,-V19,V10,1))</f>
        <v>#VALUE!</v>
      </c>
      <c r="X10" s="3" t="e">
        <f>IF(OR(W10&lt;1,W10=""),"",-FV(Sheet1!$D11/12,1,-W19,W10,1))</f>
        <v>#VALUE!</v>
      </c>
      <c r="Y10" s="3" t="e">
        <f>IF(OR(X10&lt;1,X10=""),"",-FV(Sheet1!$D11/12,1,-X19,X10,1))</f>
        <v>#VALUE!</v>
      </c>
      <c r="Z10" s="3" t="e">
        <f>IF(OR(Y10&lt;1,Y10=""),"",-FV(Sheet1!$D11/12,1,-Y19,Y10,1))</f>
        <v>#VALUE!</v>
      </c>
      <c r="AA10" s="3" t="e">
        <f>IF(OR(Z10&lt;1,Z10=""),"",-FV(Sheet1!$D11/12,1,-Z19,Z10,1))</f>
        <v>#VALUE!</v>
      </c>
      <c r="AB10" s="3" t="e">
        <f>IF(OR(AA10&lt;1,AA10=""),"",-FV(Sheet1!$D11/12,1,-AA19,AA10,1))</f>
        <v>#VALUE!</v>
      </c>
      <c r="AC10" s="3" t="e">
        <f>IF(OR(AB10&lt;1,AB10=""),"",-FV(Sheet1!$D11/12,1,-AB19,AB10,1))</f>
        <v>#VALUE!</v>
      </c>
      <c r="AD10" s="3" t="e">
        <f>IF(OR(AC10&lt;1,AC10=""),"",-FV(Sheet1!$D11/12,1,-AC19,AC10,1))</f>
        <v>#VALUE!</v>
      </c>
      <c r="AE10" s="3" t="e">
        <f>IF(OR(AD10&lt;1,AD10=""),"",-FV(Sheet1!$D11/12,1,-AD19,AD10,1))</f>
        <v>#VALUE!</v>
      </c>
      <c r="AF10" s="3" t="e">
        <f>IF(OR(AE10&lt;1,AE10=""),"",-FV(Sheet1!$D11/12,1,-AE19,AE10,1))</f>
        <v>#VALUE!</v>
      </c>
      <c r="AG10" s="3" t="e">
        <f>IF(OR(AF10&lt;1,AF10=""),"",-FV(Sheet1!$D11/12,1,-AF19,AF10,1))</f>
        <v>#VALUE!</v>
      </c>
      <c r="AH10" s="3" t="e">
        <f>IF(OR(AG10&lt;1,AG10=""),"",-FV(Sheet1!$D11/12,1,-AG19,AG10,1))</f>
        <v>#VALUE!</v>
      </c>
      <c r="AI10" s="3" t="e">
        <f>IF(OR(AH10&lt;1,AH10=""),"",-FV(Sheet1!$D11/12,1,-AH19,AH10,1))</f>
        <v>#VALUE!</v>
      </c>
      <c r="AJ10" s="3" t="e">
        <f>IF(OR(AI10&lt;1,AI10=""),"",-FV(Sheet1!$D11/12,1,-AI19,AI10,1))</f>
        <v>#VALUE!</v>
      </c>
      <c r="AK10" s="3" t="e">
        <f>IF(OR(AJ10&lt;1,AJ10=""),"",-FV(Sheet1!$D11/12,1,-AJ19,AJ10,1))</f>
        <v>#VALUE!</v>
      </c>
      <c r="AL10" s="3" t="e">
        <f>IF(OR(AK10&lt;1,AK10=""),"",-FV(Sheet1!$D11/12,1,-AK19,AK10,1))</f>
        <v>#VALUE!</v>
      </c>
      <c r="AM10" s="3" t="e">
        <f>IF(OR(AL10&lt;1,AL10=""),"",-FV(Sheet1!$D11/12,1,-AL19,AL10,1))</f>
        <v>#VALUE!</v>
      </c>
      <c r="AN10" s="3" t="e">
        <f>IF(OR(AM10&lt;1,AM10=""),"",-FV(Sheet1!$D11/12,1,-AM19,AM10,1))</f>
        <v>#VALUE!</v>
      </c>
      <c r="AO10" s="3" t="e">
        <f>IF(OR(AN10&lt;1,AN10=""),"",-FV(Sheet1!$D11/12,1,-AN19,AN10,1))</f>
        <v>#VALUE!</v>
      </c>
      <c r="AP10" s="3" t="e">
        <f>IF(OR(AO10&lt;1,AO10=""),"",-FV(Sheet1!$D11/12,1,-AO19,AO10,1))</f>
        <v>#VALUE!</v>
      </c>
      <c r="AQ10" s="3" t="e">
        <f>IF(OR(AP10&lt;1,AP10=""),"",-FV(Sheet1!$D11/12,1,-AP19,AP10,1))</f>
        <v>#VALUE!</v>
      </c>
      <c r="AR10" s="3" t="e">
        <f>IF(OR(AQ10&lt;1,AQ10=""),"",-FV(Sheet1!$D11/12,1,-AQ19,AQ10,1))</f>
        <v>#VALUE!</v>
      </c>
      <c r="AS10" s="3" t="e">
        <f>IF(OR(AR10&lt;1,AR10=""),"",-FV(Sheet1!$D11/12,1,-AR19,AR10,1))</f>
        <v>#VALUE!</v>
      </c>
      <c r="AT10" s="3" t="e">
        <f>IF(OR(AS10&lt;1,AS10=""),"",-FV(Sheet1!$D11/12,1,-AS19,AS10,1))</f>
        <v>#VALUE!</v>
      </c>
      <c r="AU10" s="3" t="e">
        <f>IF(OR(AT10&lt;1,AT10=""),"",-FV(Sheet1!$D11/12,1,-AT19,AT10,1))</f>
        <v>#VALUE!</v>
      </c>
      <c r="AV10" s="3" t="e">
        <f>IF(OR(AU10&lt;1,AU10=""),"",-FV(Sheet1!$D11/12,1,-AU19,AU10,1))</f>
        <v>#VALUE!</v>
      </c>
      <c r="AW10" s="3" t="e">
        <f>IF(OR(AV10&lt;1,AV10=""),"",-FV(Sheet1!$D11/12,1,-AV19,AV10,1))</f>
        <v>#VALUE!</v>
      </c>
      <c r="AX10" s="3" t="e">
        <f>IF(OR(AW10&lt;1,AW10=""),"",-FV(Sheet1!$D11/12,1,-AW19,AW10,1))</f>
        <v>#VALUE!</v>
      </c>
      <c r="AY10" s="3" t="e">
        <f>IF(OR(AX10&lt;1,AX10=""),"",-FV(Sheet1!$D11/12,1,-AX19,AX10,1))</f>
        <v>#VALUE!</v>
      </c>
      <c r="AZ10" s="3" t="e">
        <f>IF(OR(AY10&lt;1,AY10=""),"",-FV(Sheet1!$D11/12,1,-AY19,AY10,1))</f>
        <v>#VALUE!</v>
      </c>
      <c r="BA10" s="3" t="e">
        <f>IF(OR(AZ10&lt;1,AZ10=""),"",-FV(Sheet1!$D11/12,1,-AZ19,AZ10,1))</f>
        <v>#VALUE!</v>
      </c>
      <c r="BB10" s="3" t="e">
        <f>IF(OR(BA10&lt;1,BA10=""),"",-FV(Sheet1!$D11/12,1,-BA19,BA10,1))</f>
        <v>#VALUE!</v>
      </c>
      <c r="BC10" s="3" t="e">
        <f>IF(OR(BB10&lt;1,BB10=""),"",-FV(Sheet1!$D11/12,1,-BB19,BB10,1))</f>
        <v>#VALUE!</v>
      </c>
      <c r="BD10" s="3" t="e">
        <f>IF(OR(BC10&lt;1,BC10=""),"",-FV(Sheet1!$D11/12,1,-BC19,BC10,1))</f>
        <v>#VALUE!</v>
      </c>
      <c r="BE10" s="3" t="e">
        <f>IF(OR(BD10&lt;1,BD10=""),"",-FV(Sheet1!$D11/12,1,-BD19,BD10,1))</f>
        <v>#VALUE!</v>
      </c>
      <c r="BF10" s="3" t="e">
        <f>IF(OR(BE10&lt;1,BE10=""),"",-FV(Sheet1!$D11/12,1,-BE19,BE10,1))</f>
        <v>#VALUE!</v>
      </c>
      <c r="BG10" s="3" t="e">
        <f>IF(OR(BF10&lt;1,BF10=""),"",-FV(Sheet1!$D11/12,1,-BF19,BF10,1))</f>
        <v>#VALUE!</v>
      </c>
      <c r="BH10" s="3" t="e">
        <f>IF(OR(BG10&lt;1,BG10=""),"",-FV(Sheet1!$D11/12,1,-BG19,BG10,1))</f>
        <v>#VALUE!</v>
      </c>
      <c r="BI10" s="3" t="e">
        <f>IF(OR(BH10&lt;1,BH10=""),"",-FV(Sheet1!$D11/12,1,-BH19,BH10,1))</f>
        <v>#VALUE!</v>
      </c>
      <c r="BJ10" s="3" t="e">
        <f>IF(OR(BI10&lt;1,BI10=""),"",-FV(Sheet1!$D11/12,1,-BI19,BI10,1))</f>
        <v>#VALUE!</v>
      </c>
      <c r="BK10" s="3" t="e">
        <f>IF(OR(BJ10&lt;1,BJ10=""),"",-FV(Sheet1!$D11/12,1,-BJ19,BJ10,1))</f>
        <v>#VALUE!</v>
      </c>
      <c r="BL10" s="3" t="e">
        <f>IF(OR(BK10&lt;1,BK10=""),"",-FV(Sheet1!$D11/12,1,-BK19,BK10,1))</f>
        <v>#VALUE!</v>
      </c>
      <c r="BM10" s="3" t="e">
        <f>IF(OR(BL10&lt;1,BL10=""),"",-FV(Sheet1!$D11/12,1,-BL19,BL10,1))</f>
        <v>#VALUE!</v>
      </c>
      <c r="BN10" s="3" t="e">
        <f>IF(OR(BM10&lt;1,BM10=""),"",-FV(Sheet1!$D11/12,1,-BM19,BM10,1))</f>
        <v>#VALUE!</v>
      </c>
      <c r="BO10" s="3" t="e">
        <f>IF(OR(BN10&lt;1,BN10=""),"",-FV(Sheet1!$D11/12,1,-BN19,BN10,1))</f>
        <v>#VALUE!</v>
      </c>
      <c r="BP10" s="3" t="e">
        <f>IF(OR(BO10&lt;1,BO10=""),"",-FV(Sheet1!$D11/12,1,-BO19,BO10,1))</f>
        <v>#VALUE!</v>
      </c>
      <c r="BQ10" s="3" t="e">
        <f>IF(OR(BP10&lt;1,BP10=""),"",-FV(Sheet1!$D11/12,1,-BP19,BP10,1))</f>
        <v>#VALUE!</v>
      </c>
      <c r="BR10" s="3" t="e">
        <f>IF(OR(BQ10&lt;1,BQ10=""),"",-FV(Sheet1!$D11/12,1,-BQ19,BQ10,1))</f>
        <v>#VALUE!</v>
      </c>
      <c r="BS10" s="3" t="e">
        <f>IF(OR(BR10&lt;1,BR10=""),"",-FV(Sheet1!$D11/12,1,-BR19,BR10,1))</f>
        <v>#VALUE!</v>
      </c>
      <c r="BT10" s="3" t="e">
        <f>IF(OR(BS10&lt;1,BS10=""),"",-FV(Sheet1!$D11/12,1,-BS19,BS10,1))</f>
        <v>#VALUE!</v>
      </c>
      <c r="BU10" s="3" t="e">
        <f>IF(OR(BT10&lt;1,BT10=""),"",-FV(Sheet1!$D11/12,1,-BT19,BT10,1))</f>
        <v>#VALUE!</v>
      </c>
      <c r="BV10" s="3" t="e">
        <f>IF(OR(BU10&lt;1,BU10=""),"",-FV(Sheet1!$D11/12,1,-BU19,BU10,1))</f>
        <v>#VALUE!</v>
      </c>
      <c r="BW10" s="3" t="e">
        <f>IF(OR(BV10&lt;1,BV10=""),"",-FV(Sheet1!$D11/12,1,-BV19,BV10,1))</f>
        <v>#VALUE!</v>
      </c>
      <c r="BX10" s="3" t="e">
        <f>IF(OR(BW10&lt;1,BW10=""),"",-FV(Sheet1!$D11/12,1,-BW19,BW10,1))</f>
        <v>#VALUE!</v>
      </c>
      <c r="BY10" s="3" t="e">
        <f>IF(OR(BX10&lt;1,BX10=""),"",-FV(Sheet1!$D11/12,1,-BX19,BX10,1))</f>
        <v>#VALUE!</v>
      </c>
      <c r="BZ10" s="3" t="e">
        <f>IF(OR(BY10&lt;1,BY10=""),"",-FV(Sheet1!$D11/12,1,-BY19,BY10,1))</f>
        <v>#VALUE!</v>
      </c>
      <c r="CA10" s="3" t="e">
        <f>IF(OR(BZ10&lt;1,BZ10=""),"",-FV(Sheet1!$D11/12,1,-BZ19,BZ10,1))</f>
        <v>#VALUE!</v>
      </c>
      <c r="CB10" s="3" t="e">
        <f>IF(OR(CA10&lt;1,CA10=""),"",-FV(Sheet1!$D11/12,1,-CA19,CA10,1))</f>
        <v>#VALUE!</v>
      </c>
      <c r="CC10" s="3" t="e">
        <f>IF(OR(CB10&lt;1,CB10=""),"",-FV(Sheet1!$D11/12,1,-CB19,CB10,1))</f>
        <v>#VALUE!</v>
      </c>
      <c r="CD10" s="3" t="e">
        <f>IF(OR(CC10&lt;1,CC10=""),"",-FV(Sheet1!$D11/12,1,-CC19,CC10,1))</f>
        <v>#VALUE!</v>
      </c>
      <c r="CE10" s="3" t="e">
        <f>IF(OR(CD10&lt;1,CD10=""),"",-FV(Sheet1!$D11/12,1,-CD19,CD10,1))</f>
        <v>#VALUE!</v>
      </c>
      <c r="CF10" s="3" t="e">
        <f>IF(OR(CE10&lt;1,CE10=""),"",-FV(Sheet1!$D11/12,1,-CE19,CE10,1))</f>
        <v>#VALUE!</v>
      </c>
      <c r="CG10" s="3" t="e">
        <f>IF(OR(CF10&lt;1,CF10=""),"",-FV(Sheet1!$D11/12,1,-CF19,CF10,1))</f>
        <v>#VALUE!</v>
      </c>
      <c r="CH10" s="3" t="e">
        <f>IF(OR(CG10&lt;1,CG10=""),"",-FV(Sheet1!$D11/12,1,-CG19,CG10,1))</f>
        <v>#VALUE!</v>
      </c>
      <c r="CI10" s="3" t="e">
        <f>IF(OR(CH10&lt;1,CH10=""),"",-FV(Sheet1!$D11/12,1,-CH19,CH10,1))</f>
        <v>#VALUE!</v>
      </c>
      <c r="CJ10" s="3" t="e">
        <f>IF(OR(CI10&lt;1,CI10=""),"",-FV(Sheet1!$D11/12,1,-CI19,CI10,1))</f>
        <v>#VALUE!</v>
      </c>
      <c r="CK10" s="3" t="e">
        <f>IF(OR(CJ10&lt;1,CJ10=""),"",-FV(Sheet1!$D11/12,1,-CJ19,CJ10,1))</f>
        <v>#VALUE!</v>
      </c>
      <c r="CL10" s="3" t="e">
        <f>IF(OR(CK10&lt;1,CK10=""),"",-FV(Sheet1!$D11/12,1,-CK19,CK10,1))</f>
        <v>#VALUE!</v>
      </c>
      <c r="CM10" s="3" t="e">
        <f>IF(OR(CL10&lt;1,CL10=""),"",-FV(Sheet1!$D11/12,1,-CL19,CL10,1))</f>
        <v>#VALUE!</v>
      </c>
      <c r="CN10" s="3" t="e">
        <f>IF(OR(CM10&lt;1,CM10=""),"",-FV(Sheet1!$D11/12,1,-CM19,CM10,1))</f>
        <v>#VALUE!</v>
      </c>
      <c r="CO10" s="3" t="e">
        <f>IF(OR(CN10&lt;1,CN10=""),"",-FV(Sheet1!$D11/12,1,-CN19,CN10,1))</f>
        <v>#VALUE!</v>
      </c>
      <c r="CP10" s="3" t="e">
        <f>IF(OR(CO10&lt;1,CO10=""),"",-FV(Sheet1!$D11/12,1,-CO19,CO10,1))</f>
        <v>#VALUE!</v>
      </c>
      <c r="CQ10" s="3" t="e">
        <f>IF(OR(CP10&lt;1,CP10=""),"",-FV(Sheet1!$D11/12,1,-CP19,CP10,1))</f>
        <v>#VALUE!</v>
      </c>
      <c r="CR10" s="3" t="e">
        <f>IF(OR(CQ10&lt;1,CQ10=""),"",-FV(Sheet1!$D11/12,1,-CQ19,CQ10,1))</f>
        <v>#VALUE!</v>
      </c>
      <c r="CS10" s="3" t="e">
        <f>IF(OR(CR10&lt;1,CR10=""),"",-FV(Sheet1!$D11/12,1,-CR19,CR10,1))</f>
        <v>#VALUE!</v>
      </c>
      <c r="CT10" s="3" t="e">
        <f>IF(OR(CS10&lt;1,CS10=""),"",-FV(Sheet1!$D11/12,1,-CS19,CS10,1))</f>
        <v>#VALUE!</v>
      </c>
      <c r="CU10" s="3" t="e">
        <f>IF(OR(CT10&lt;1,CT10=""),"",-FV(Sheet1!$D11/12,1,-CT19,CT10,1))</f>
        <v>#VALUE!</v>
      </c>
      <c r="CV10" s="3" t="e">
        <f>IF(OR(CU10&lt;1,CU10=""),"",-FV(Sheet1!$D11/12,1,-CU19,CU10,1))</f>
        <v>#VALUE!</v>
      </c>
      <c r="CW10" s="3" t="e">
        <f>IF(OR(CV10&lt;1,CV10=""),"",-FV(Sheet1!$D11/12,1,-CV19,CV10,1))</f>
        <v>#VALUE!</v>
      </c>
      <c r="CX10" s="3" t="e">
        <f>IF(OR(CW10&lt;1,CW10=""),"",-FV(Sheet1!$D11/12,1,-CW19,CW10,1))</f>
        <v>#VALUE!</v>
      </c>
      <c r="CY10" s="3" t="e">
        <f>IF(OR(CX10&lt;1,CX10=""),"",-FV(Sheet1!$D11/12,1,-CX19,CX10,1))</f>
        <v>#VALUE!</v>
      </c>
      <c r="CZ10" s="3" t="e">
        <f>IF(OR(CY10&lt;1,CY10=""),"",-FV(Sheet1!$D11/12,1,-CY19,CY10,1))</f>
        <v>#VALUE!</v>
      </c>
      <c r="DA10" s="3" t="e">
        <f>IF(OR(CZ10&lt;1,CZ10=""),"",-FV(Sheet1!$D11/12,1,-CZ19,CZ10,1))</f>
        <v>#VALUE!</v>
      </c>
      <c r="DB10" s="3" t="e">
        <f>IF(OR(DA10&lt;1,DA10=""),"",-FV(Sheet1!$D11/12,1,-DA19,DA10,1))</f>
        <v>#VALUE!</v>
      </c>
      <c r="DC10" s="3" t="e">
        <f>IF(OR(DB10&lt;1,DB10=""),"",-FV(Sheet1!$D11/12,1,-DB19,DB10,1))</f>
        <v>#VALUE!</v>
      </c>
      <c r="DD10" s="3" t="e">
        <f>IF(OR(DC10&lt;1,DC10=""),"",-FV(Sheet1!$D11/12,1,-DC19,DC10,1))</f>
        <v>#VALUE!</v>
      </c>
      <c r="DE10" s="3" t="e">
        <f>IF(OR(DD10&lt;1,DD10=""),"",-FV(Sheet1!$D11/12,1,-DD19,DD10,1))</f>
        <v>#VALUE!</v>
      </c>
      <c r="DF10" s="3" t="e">
        <f>IF(OR(DE10&lt;1,DE10=""),"",-FV(Sheet1!$D11/12,1,-DE19,DE10,1))</f>
        <v>#VALUE!</v>
      </c>
      <c r="DG10" s="3" t="e">
        <f>IF(OR(DF10&lt;1,DF10=""),"",-FV(Sheet1!$D11/12,1,-DF19,DF10,1))</f>
        <v>#VALUE!</v>
      </c>
      <c r="DH10" s="3" t="e">
        <f>IF(OR(DG10&lt;1,DG10=""),"",-FV(Sheet1!$D11/12,1,-DG19,DG10,1))</f>
        <v>#VALUE!</v>
      </c>
      <c r="DI10" s="3" t="e">
        <f>IF(OR(DH10&lt;1,DH10=""),"",-FV(Sheet1!$D11/12,1,-DH19,DH10,1))</f>
        <v>#VALUE!</v>
      </c>
      <c r="DJ10" s="3" t="e">
        <f>IF(OR(DI10&lt;1,DI10=""),"",-FV(Sheet1!$D11/12,1,-DI19,DI10,1))</f>
        <v>#VALUE!</v>
      </c>
      <c r="DK10" s="3" t="e">
        <f>IF(OR(DJ10&lt;1,DJ10=""),"",-FV(Sheet1!$D11/12,1,-DJ19,DJ10,1))</f>
        <v>#VALUE!</v>
      </c>
      <c r="DL10" s="3" t="e">
        <f>IF(OR(DK10&lt;1,DK10=""),"",-FV(Sheet1!$D11/12,1,-DK19,DK10,1))</f>
        <v>#VALUE!</v>
      </c>
      <c r="DM10" s="3" t="e">
        <f>IF(OR(DL10&lt;1,DL10=""),"",-FV(Sheet1!$D11/12,1,-DL19,DL10,1))</f>
        <v>#VALUE!</v>
      </c>
      <c r="DN10" s="3" t="e">
        <f>IF(OR(DM10&lt;1,DM10=""),"",-FV(Sheet1!$D11/12,1,-DM19,DM10,1))</f>
        <v>#VALUE!</v>
      </c>
      <c r="DO10" s="3" t="e">
        <f>IF(OR(DN10&lt;1,DN10=""),"",-FV(Sheet1!$D11/12,1,-DN19,DN10,1))</f>
        <v>#VALUE!</v>
      </c>
      <c r="DP10" s="3" t="e">
        <f>IF(OR(DO10&lt;1,DO10=""),"",-FV(Sheet1!$D11/12,1,-DO19,DO10,1))</f>
        <v>#VALUE!</v>
      </c>
      <c r="DQ10" s="6"/>
    </row>
    <row r="11" ht="12.75">
      <c r="DQ11" s="6"/>
    </row>
    <row r="12" spans="1:121" ht="12.75">
      <c r="A12" s="10" t="s">
        <v>13</v>
      </c>
      <c r="B12" s="10" t="s">
        <v>13</v>
      </c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  <c r="L12" s="10" t="s">
        <v>13</v>
      </c>
      <c r="M12" s="10" t="s">
        <v>13</v>
      </c>
      <c r="N12" s="10" t="s">
        <v>13</v>
      </c>
      <c r="O12" s="10" t="s">
        <v>13</v>
      </c>
      <c r="P12" s="10" t="s">
        <v>13</v>
      </c>
      <c r="Q12" s="10" t="s">
        <v>13</v>
      </c>
      <c r="R12" s="10" t="s">
        <v>13</v>
      </c>
      <c r="S12" s="10" t="s">
        <v>13</v>
      </c>
      <c r="T12" s="10" t="s">
        <v>13</v>
      </c>
      <c r="U12" s="10" t="s">
        <v>13</v>
      </c>
      <c r="V12" s="10" t="s">
        <v>13</v>
      </c>
      <c r="W12" s="10" t="s">
        <v>13</v>
      </c>
      <c r="X12" s="10" t="s">
        <v>13</v>
      </c>
      <c r="Y12" s="10" t="s">
        <v>13</v>
      </c>
      <c r="Z12" s="10" t="s">
        <v>13</v>
      </c>
      <c r="AA12" s="10" t="s">
        <v>13</v>
      </c>
      <c r="AB12" s="10" t="s">
        <v>13</v>
      </c>
      <c r="AC12" s="10" t="s">
        <v>13</v>
      </c>
      <c r="AD12" s="10" t="s">
        <v>13</v>
      </c>
      <c r="AE12" s="10" t="s">
        <v>13</v>
      </c>
      <c r="AF12" s="10" t="s">
        <v>13</v>
      </c>
      <c r="AG12" s="10" t="s">
        <v>13</v>
      </c>
      <c r="AH12" s="10" t="s">
        <v>13</v>
      </c>
      <c r="AI12" s="10" t="s">
        <v>13</v>
      </c>
      <c r="AJ12" s="10" t="s">
        <v>13</v>
      </c>
      <c r="AK12" s="10" t="s">
        <v>13</v>
      </c>
      <c r="AL12" s="10" t="s">
        <v>13</v>
      </c>
      <c r="AM12" s="10" t="s">
        <v>13</v>
      </c>
      <c r="AN12" s="10" t="s">
        <v>13</v>
      </c>
      <c r="AO12" s="10" t="s">
        <v>13</v>
      </c>
      <c r="AP12" s="10" t="s">
        <v>13</v>
      </c>
      <c r="AQ12" s="10" t="s">
        <v>13</v>
      </c>
      <c r="AR12" s="10" t="s">
        <v>13</v>
      </c>
      <c r="AS12" s="10" t="s">
        <v>13</v>
      </c>
      <c r="AT12" s="10" t="s">
        <v>13</v>
      </c>
      <c r="AU12" s="10" t="s">
        <v>13</v>
      </c>
      <c r="AV12" s="10" t="s">
        <v>13</v>
      </c>
      <c r="AW12" s="10" t="s">
        <v>13</v>
      </c>
      <c r="AX12" s="10" t="s">
        <v>13</v>
      </c>
      <c r="AY12" s="10" t="s">
        <v>13</v>
      </c>
      <c r="AZ12" s="10" t="s">
        <v>13</v>
      </c>
      <c r="BA12" s="10" t="s">
        <v>13</v>
      </c>
      <c r="BB12" s="10" t="s">
        <v>13</v>
      </c>
      <c r="BC12" s="10" t="s">
        <v>13</v>
      </c>
      <c r="BD12" s="10" t="s">
        <v>13</v>
      </c>
      <c r="BE12" s="10" t="s">
        <v>13</v>
      </c>
      <c r="BF12" s="10" t="s">
        <v>13</v>
      </c>
      <c r="BG12" s="10" t="s">
        <v>13</v>
      </c>
      <c r="BH12" s="10" t="s">
        <v>13</v>
      </c>
      <c r="BI12" s="10" t="s">
        <v>13</v>
      </c>
      <c r="BJ12" s="10" t="s">
        <v>13</v>
      </c>
      <c r="BK12" s="10" t="s">
        <v>13</v>
      </c>
      <c r="BL12" s="10" t="s">
        <v>13</v>
      </c>
      <c r="BM12" s="10" t="s">
        <v>13</v>
      </c>
      <c r="BN12" s="10" t="s">
        <v>13</v>
      </c>
      <c r="BO12" s="10" t="s">
        <v>13</v>
      </c>
      <c r="BP12" s="10" t="s">
        <v>13</v>
      </c>
      <c r="BQ12" s="10" t="s">
        <v>13</v>
      </c>
      <c r="BR12" s="10" t="s">
        <v>13</v>
      </c>
      <c r="BS12" s="10" t="s">
        <v>13</v>
      </c>
      <c r="BT12" s="10" t="s">
        <v>13</v>
      </c>
      <c r="BU12" s="10" t="s">
        <v>13</v>
      </c>
      <c r="BV12" s="10" t="s">
        <v>13</v>
      </c>
      <c r="BW12" s="10" t="s">
        <v>13</v>
      </c>
      <c r="BX12" s="10" t="s">
        <v>13</v>
      </c>
      <c r="BY12" s="10" t="s">
        <v>13</v>
      </c>
      <c r="BZ12" s="10" t="s">
        <v>13</v>
      </c>
      <c r="CA12" s="10" t="s">
        <v>13</v>
      </c>
      <c r="CB12" s="10" t="s">
        <v>13</v>
      </c>
      <c r="CC12" s="10" t="s">
        <v>13</v>
      </c>
      <c r="CD12" s="10" t="s">
        <v>13</v>
      </c>
      <c r="CE12" s="10" t="s">
        <v>13</v>
      </c>
      <c r="CF12" s="10" t="s">
        <v>13</v>
      </c>
      <c r="CG12" s="10" t="s">
        <v>13</v>
      </c>
      <c r="CH12" s="10" t="s">
        <v>13</v>
      </c>
      <c r="CI12" s="10" t="s">
        <v>13</v>
      </c>
      <c r="CJ12" s="10" t="s">
        <v>13</v>
      </c>
      <c r="CK12" s="10" t="s">
        <v>13</v>
      </c>
      <c r="CL12" s="10" t="s">
        <v>13</v>
      </c>
      <c r="CM12" s="10" t="s">
        <v>13</v>
      </c>
      <c r="CN12" s="10" t="s">
        <v>13</v>
      </c>
      <c r="CO12" s="10" t="s">
        <v>13</v>
      </c>
      <c r="CP12" s="10" t="s">
        <v>13</v>
      </c>
      <c r="CQ12" s="10" t="s">
        <v>13</v>
      </c>
      <c r="CR12" s="10" t="s">
        <v>13</v>
      </c>
      <c r="CS12" s="10" t="s">
        <v>13</v>
      </c>
      <c r="CT12" s="10" t="s">
        <v>13</v>
      </c>
      <c r="CU12" s="10" t="s">
        <v>13</v>
      </c>
      <c r="CV12" s="10" t="s">
        <v>13</v>
      </c>
      <c r="CW12" s="10" t="s">
        <v>13</v>
      </c>
      <c r="CX12" s="10" t="s">
        <v>13</v>
      </c>
      <c r="CY12" s="10" t="s">
        <v>13</v>
      </c>
      <c r="CZ12" s="10" t="s">
        <v>13</v>
      </c>
      <c r="DA12" s="10" t="s">
        <v>13</v>
      </c>
      <c r="DB12" s="10" t="s">
        <v>13</v>
      </c>
      <c r="DC12" s="10" t="s">
        <v>13</v>
      </c>
      <c r="DD12" s="10" t="s">
        <v>13</v>
      </c>
      <c r="DE12" s="10" t="s">
        <v>13</v>
      </c>
      <c r="DF12" s="10" t="s">
        <v>13</v>
      </c>
      <c r="DG12" s="10" t="s">
        <v>13</v>
      </c>
      <c r="DH12" s="10" t="s">
        <v>13</v>
      </c>
      <c r="DI12" s="10" t="s">
        <v>13</v>
      </c>
      <c r="DJ12" s="10" t="s">
        <v>13</v>
      </c>
      <c r="DK12" s="10" t="s">
        <v>13</v>
      </c>
      <c r="DL12" s="10" t="s">
        <v>13</v>
      </c>
      <c r="DM12" s="10" t="s">
        <v>13</v>
      </c>
      <c r="DN12" s="10" t="s">
        <v>13</v>
      </c>
      <c r="DO12" s="10" t="s">
        <v>13</v>
      </c>
      <c r="DP12" s="10" t="s">
        <v>13</v>
      </c>
      <c r="DQ12" s="6"/>
    </row>
    <row r="13" spans="1:121" ht="12.75">
      <c r="A13" s="9">
        <f>Sheet1!F5</f>
        <v>167</v>
      </c>
      <c r="B13" s="9">
        <f aca="true" t="shared" si="0" ref="B13:B19">IF(OR(B4&lt;=0,B4=""),0,IF(B12&lt;A12,A12+A13,A13))</f>
        <v>167</v>
      </c>
      <c r="C13" s="9">
        <f aca="true" t="shared" si="1" ref="C13:C19">IF(OR(C4&lt;=0,C4=""),0,IF(C12&lt;B12,B12+B13,B13))</f>
        <v>167</v>
      </c>
      <c r="D13" s="9">
        <f aca="true" t="shared" si="2" ref="D13:D19">IF(OR(D4&lt;=0,D4=""),0,IF(D12&lt;C12,C12+C13,C13))</f>
        <v>167</v>
      </c>
      <c r="E13" s="9">
        <f aca="true" t="shared" si="3" ref="E13:E19">IF(OR(E4&lt;=0,E4=""),0,IF(E12&lt;D12,D12+D13,D13))</f>
        <v>167</v>
      </c>
      <c r="F13" s="9">
        <f aca="true" t="shared" si="4" ref="F13:F19">IF(OR(F4&lt;=0,F4=""),0,IF(F12&lt;E12,E12+E13,E13))</f>
        <v>0</v>
      </c>
      <c r="G13" s="9">
        <f aca="true" t="shared" si="5" ref="G13:G19">IF(OR(G4&lt;=0,G4=""),0,IF(G12&lt;F12,F12+F13,F13))</f>
        <v>0</v>
      </c>
      <c r="H13" s="9">
        <f aca="true" t="shared" si="6" ref="H13:H19">IF(OR(H4&lt;=0,H4=""),0,IF(H12&lt;G12,G12+G13,G13))</f>
        <v>0</v>
      </c>
      <c r="I13" s="9">
        <f aca="true" t="shared" si="7" ref="I13:I19">IF(OR(I4&lt;=0,I4=""),0,IF(I12&lt;H12,H12+H13,H13))</f>
        <v>0</v>
      </c>
      <c r="J13" s="9">
        <f aca="true" t="shared" si="8" ref="J13:J19">IF(OR(J4&lt;=0,J4=""),0,IF(J12&lt;I12,I12+I13,I13))</f>
        <v>0</v>
      </c>
      <c r="K13" s="9">
        <f aca="true" t="shared" si="9" ref="K13:K19">IF(OR(K4&lt;=0,K4=""),0,IF(K12&lt;J12,J12+J13,J13))</f>
        <v>0</v>
      </c>
      <c r="L13" s="9">
        <f aca="true" t="shared" si="10" ref="L13:L19">IF(OR(L4&lt;=0,L4=""),0,IF(L12&lt;K12,K12+K13,K13))</f>
        <v>0</v>
      </c>
      <c r="M13" s="9">
        <f aca="true" t="shared" si="11" ref="M13:M19">IF(OR(M4&lt;=0,M4=""),0,IF(M12&lt;L12,L12+L13,L13))</f>
        <v>0</v>
      </c>
      <c r="N13" s="9">
        <f aca="true" t="shared" si="12" ref="N13:N19">IF(OR(N4&lt;=0,N4=""),0,IF(N12&lt;M12,M12+M13,M13))</f>
        <v>0</v>
      </c>
      <c r="O13" s="9">
        <f aca="true" t="shared" si="13" ref="O13:O19">IF(OR(O4&lt;=0,O4=""),0,IF(O12&lt;N12,N12+N13,N13))</f>
        <v>0</v>
      </c>
      <c r="P13" s="9">
        <f aca="true" t="shared" si="14" ref="P13:P19">IF(OR(P4&lt;=0,P4=""),0,IF(P12&lt;O12,O12+O13,O13))</f>
        <v>0</v>
      </c>
      <c r="Q13" s="9">
        <f aca="true" t="shared" si="15" ref="Q13:Q19">IF(OR(Q4&lt;=0,Q4=""),0,IF(Q12&lt;P12,P12+P13,P13))</f>
        <v>0</v>
      </c>
      <c r="R13" s="9">
        <f aca="true" t="shared" si="16" ref="R13:R19">IF(OR(R4&lt;=0,R4=""),0,IF(R12&lt;Q12,Q12+Q13,Q13))</f>
        <v>0</v>
      </c>
      <c r="S13" s="9">
        <f aca="true" t="shared" si="17" ref="S13:S19">IF(OR(S4&lt;=0,S4=""),0,IF(S12&lt;R12,R12+R13,R13))</f>
        <v>0</v>
      </c>
      <c r="T13" s="9">
        <f aca="true" t="shared" si="18" ref="T13:T19">IF(OR(T4&lt;=0,T4=""),0,IF(T12&lt;S12,S12+S13,S13))</f>
        <v>0</v>
      </c>
      <c r="U13" s="9">
        <f aca="true" t="shared" si="19" ref="U13:U19">IF(OR(U4&lt;=0,U4=""),0,IF(U12&lt;T12,T12+T13,T13))</f>
        <v>0</v>
      </c>
      <c r="V13" s="9">
        <f aca="true" t="shared" si="20" ref="V13:V19">IF(OR(V4&lt;=0,V4=""),0,IF(V12&lt;U12,U12+U13,U13))</f>
        <v>0</v>
      </c>
      <c r="W13" s="9">
        <f aca="true" t="shared" si="21" ref="W13:W19">IF(OR(W4&lt;=0,W4=""),0,IF(W12&lt;V12,V12+V13,V13))</f>
        <v>0</v>
      </c>
      <c r="X13" s="9">
        <f aca="true" t="shared" si="22" ref="X13:X19">IF(OR(X4&lt;=0,X4=""),0,IF(X12&lt;W12,W12+W13,W13))</f>
        <v>0</v>
      </c>
      <c r="Y13" s="9">
        <f aca="true" t="shared" si="23" ref="Y13:Y19">IF(OR(Y4&lt;=0,Y4=""),0,IF(Y12&lt;X12,X12+X13,X13))</f>
        <v>0</v>
      </c>
      <c r="Z13" s="9">
        <f aca="true" t="shared" si="24" ref="Z13:Z19">IF(OR(Z4&lt;=0,Z4=""),0,IF(Z12&lt;Y12,Y12+Y13,Y13))</f>
        <v>0</v>
      </c>
      <c r="AA13" s="9">
        <f aca="true" t="shared" si="25" ref="AA13:AA19">IF(OR(AA4&lt;=0,AA4=""),0,IF(AA12&lt;Z12,Z12+Z13,Z13))</f>
        <v>0</v>
      </c>
      <c r="AB13" s="9">
        <f aca="true" t="shared" si="26" ref="AB13:AB19">IF(OR(AB4&lt;=0,AB4=""),0,IF(AB12&lt;AA12,AA12+AA13,AA13))</f>
        <v>0</v>
      </c>
      <c r="AC13" s="9">
        <f aca="true" t="shared" si="27" ref="AC13:AC19">IF(OR(AC4&lt;=0,AC4=""),0,IF(AC12&lt;AB12,AB12+AB13,AB13))</f>
        <v>0</v>
      </c>
      <c r="AD13" s="9">
        <f aca="true" t="shared" si="28" ref="AD13:AD19">IF(OR(AD4&lt;=0,AD4=""),0,IF(AD12&lt;AC12,AC12+AC13,AC13))</f>
        <v>0</v>
      </c>
      <c r="AE13" s="9">
        <f aca="true" t="shared" si="29" ref="AE13:AE19">IF(OR(AE4&lt;=0,AE4=""),0,IF(AE12&lt;AD12,AD12+AD13,AD13))</f>
        <v>0</v>
      </c>
      <c r="AF13" s="9">
        <f aca="true" t="shared" si="30" ref="AF13:AF19">IF(OR(AF4&lt;=0,AF4=""),0,IF(AF12&lt;AE12,AE12+AE13,AE13))</f>
        <v>0</v>
      </c>
      <c r="AG13" s="9">
        <f aca="true" t="shared" si="31" ref="AG13:AG19">IF(OR(AG4&lt;=0,AG4=""),0,IF(AG12&lt;AF12,AF12+AF13,AF13))</f>
        <v>0</v>
      </c>
      <c r="AH13" s="9">
        <f aca="true" t="shared" si="32" ref="AH13:AH19">IF(OR(AH4&lt;=0,AH4=""),0,IF(AH12&lt;AG12,AG12+AG13,AG13))</f>
        <v>0</v>
      </c>
      <c r="AI13" s="9">
        <f aca="true" t="shared" si="33" ref="AI13:AI19">IF(OR(AI4&lt;=0,AI4=""),0,IF(AI12&lt;AH12,AH12+AH13,AH13))</f>
        <v>0</v>
      </c>
      <c r="AJ13" s="9">
        <f aca="true" t="shared" si="34" ref="AJ13:AJ19">IF(OR(AJ4&lt;=0,AJ4=""),0,IF(AJ12&lt;AI12,AI12+AI13,AI13))</f>
        <v>0</v>
      </c>
      <c r="AK13" s="9">
        <f aca="true" t="shared" si="35" ref="AK13:AK19">IF(OR(AK4&lt;=0,AK4=""),0,IF(AK12&lt;AJ12,AJ12+AJ13,AJ13))</f>
        <v>0</v>
      </c>
      <c r="AL13" s="9">
        <f aca="true" t="shared" si="36" ref="AL13:AL19">IF(OR(AL4&lt;=0,AL4=""),0,IF(AL12&lt;AK12,AK12+AK13,AK13))</f>
        <v>0</v>
      </c>
      <c r="AM13" s="9">
        <f aca="true" t="shared" si="37" ref="AM13:AM19">IF(OR(AM4&lt;=0,AM4=""),0,IF(AM12&lt;AL12,AL12+AL13,AL13))</f>
        <v>0</v>
      </c>
      <c r="AN13" s="9">
        <f aca="true" t="shared" si="38" ref="AN13:AN19">IF(OR(AN4&lt;=0,AN4=""),0,IF(AN12&lt;AM12,AM12+AM13,AM13))</f>
        <v>0</v>
      </c>
      <c r="AO13" s="9">
        <f aca="true" t="shared" si="39" ref="AO13:AO19">IF(OR(AO4&lt;=0,AO4=""),0,IF(AO12&lt;AN12,AN12+AN13,AN13))</f>
        <v>0</v>
      </c>
      <c r="AP13" s="9">
        <f aca="true" t="shared" si="40" ref="AP13:AP19">IF(OR(AP4&lt;=0,AP4=""),0,IF(AP12&lt;AO12,AO12+AO13,AO13))</f>
        <v>0</v>
      </c>
      <c r="AQ13" s="9">
        <f aca="true" t="shared" si="41" ref="AQ13:AQ19">IF(OR(AQ4&lt;=0,AQ4=""),0,IF(AQ12&lt;AP12,AP12+AP13,AP13))</f>
        <v>0</v>
      </c>
      <c r="AR13" s="9">
        <f aca="true" t="shared" si="42" ref="AR13:AR19">IF(OR(AR4&lt;=0,AR4=""),0,IF(AR12&lt;AQ12,AQ12+AQ13,AQ13))</f>
        <v>0</v>
      </c>
      <c r="AS13" s="9">
        <f aca="true" t="shared" si="43" ref="AS13:AS19">IF(OR(AS4&lt;=0,AS4=""),0,IF(AS12&lt;AR12,AR12+AR13,AR13))</f>
        <v>0</v>
      </c>
      <c r="AT13" s="9">
        <f aca="true" t="shared" si="44" ref="AT13:AT19">IF(OR(AT4&lt;=0,AT4=""),0,IF(AT12&lt;AS12,AS12+AS13,AS13))</f>
        <v>0</v>
      </c>
      <c r="AU13" s="9">
        <f aca="true" t="shared" si="45" ref="AU13:AU19">IF(OR(AU4&lt;=0,AU4=""),0,IF(AU12&lt;AT12,AT12+AT13,AT13))</f>
        <v>0</v>
      </c>
      <c r="AV13" s="9">
        <f aca="true" t="shared" si="46" ref="AV13:AV19">IF(OR(AV4&lt;=0,AV4=""),0,IF(AV12&lt;AU12,AU12+AU13,AU13))</f>
        <v>0</v>
      </c>
      <c r="AW13" s="9">
        <f aca="true" t="shared" si="47" ref="AW13:AW19">IF(OR(AW4&lt;=0,AW4=""),0,IF(AW12&lt;AV12,AV12+AV13,AV13))</f>
        <v>0</v>
      </c>
      <c r="AX13" s="9">
        <f aca="true" t="shared" si="48" ref="AX13:AX19">IF(OR(AX4&lt;=0,AX4=""),0,IF(AX12&lt;AW12,AW12+AW13,AW13))</f>
        <v>0</v>
      </c>
      <c r="AY13" s="9">
        <f aca="true" t="shared" si="49" ref="AY13:AY19">IF(OR(AY4&lt;=0,AY4=""),0,IF(AY12&lt;AX12,AX12+AX13,AX13))</f>
        <v>0</v>
      </c>
      <c r="AZ13" s="9">
        <f aca="true" t="shared" si="50" ref="AZ13:AZ19">IF(OR(AZ4&lt;=0,AZ4=""),0,IF(AZ12&lt;AY12,AY12+AY13,AY13))</f>
        <v>0</v>
      </c>
      <c r="BA13" s="9">
        <f aca="true" t="shared" si="51" ref="BA13:BA19">IF(OR(BA4&lt;=0,BA4=""),0,IF(BA12&lt;AZ12,AZ12+AZ13,AZ13))</f>
        <v>0</v>
      </c>
      <c r="BB13" s="9">
        <f aca="true" t="shared" si="52" ref="BB13:BB19">IF(OR(BB4&lt;=0,BB4=""),0,IF(BB12&lt;BA12,BA12+BA13,BA13))</f>
        <v>0</v>
      </c>
      <c r="BC13" s="9">
        <f aca="true" t="shared" si="53" ref="BC13:BC19">IF(OR(BC4&lt;=0,BC4=""),0,IF(BC12&lt;BB12,BB12+BB13,BB13))</f>
        <v>0</v>
      </c>
      <c r="BD13" s="9">
        <f aca="true" t="shared" si="54" ref="BD13:BD19">IF(OR(BD4&lt;=0,BD4=""),0,IF(BD12&lt;BC12,BC12+BC13,BC13))</f>
        <v>0</v>
      </c>
      <c r="BE13" s="9">
        <f aca="true" t="shared" si="55" ref="BE13:BE19">IF(OR(BE4&lt;=0,BE4=""),0,IF(BE12&lt;BD12,BD12+BD13,BD13))</f>
        <v>0</v>
      </c>
      <c r="BF13" s="9">
        <f aca="true" t="shared" si="56" ref="BF13:BF19">IF(OR(BF4&lt;=0,BF4=""),0,IF(BF12&lt;BE12,BE12+BE13,BE13))</f>
        <v>0</v>
      </c>
      <c r="BG13" s="9">
        <f aca="true" t="shared" si="57" ref="BG13:BG19">IF(OR(BG4&lt;=0,BG4=""),0,IF(BG12&lt;BF12,BF12+BF13,BF13))</f>
        <v>0</v>
      </c>
      <c r="BH13" s="9">
        <f aca="true" t="shared" si="58" ref="BH13:BH19">IF(OR(BH4&lt;=0,BH4=""),0,IF(BH12&lt;BG12,BG12+BG13,BG13))</f>
        <v>0</v>
      </c>
      <c r="BI13" s="9">
        <f aca="true" t="shared" si="59" ref="BI13:BI19">IF(OR(BI4&lt;=0,BI4=""),0,IF(BI12&lt;BH12,BH12+BH13,BH13))</f>
        <v>0</v>
      </c>
      <c r="BJ13" s="9">
        <f aca="true" t="shared" si="60" ref="BJ13:BJ19">IF(OR(BJ4&lt;=0,BJ4=""),0,IF(BJ12&lt;BI12,BI12+BI13,BI13))</f>
        <v>0</v>
      </c>
      <c r="BK13" s="9">
        <f aca="true" t="shared" si="61" ref="BK13:BK19">IF(OR(BK4&lt;=0,BK4=""),0,IF(BK12&lt;BJ12,BJ12+BJ13,BJ13))</f>
        <v>0</v>
      </c>
      <c r="BL13" s="9">
        <f aca="true" t="shared" si="62" ref="BL13:BL19">IF(OR(BL4&lt;=0,BL4=""),0,IF(BL12&lt;BK12,BK12+BK13,BK13))</f>
        <v>0</v>
      </c>
      <c r="BM13" s="9">
        <f aca="true" t="shared" si="63" ref="BM13:BM19">IF(OR(BM4&lt;=0,BM4=""),0,IF(BM12&lt;BL12,BL12+BL13,BL13))</f>
        <v>0</v>
      </c>
      <c r="BN13" s="9">
        <f aca="true" t="shared" si="64" ref="BN13:BN19">IF(OR(BN4&lt;=0,BN4=""),0,IF(BN12&lt;BM12,BM12+BM13,BM13))</f>
        <v>0</v>
      </c>
      <c r="BO13" s="9">
        <f aca="true" t="shared" si="65" ref="BO13:BO19">IF(OR(BO4&lt;=0,BO4=""),0,IF(BO12&lt;BN12,BN12+BN13,BN13))</f>
        <v>0</v>
      </c>
      <c r="BP13" s="9">
        <f aca="true" t="shared" si="66" ref="BP13:BP19">IF(OR(BP4&lt;=0,BP4=""),0,IF(BP12&lt;BO12,BO12+BO13,BO13))</f>
        <v>0</v>
      </c>
      <c r="BQ13" s="9">
        <f aca="true" t="shared" si="67" ref="BQ13:BQ19">IF(OR(BQ4&lt;=0,BQ4=""),0,IF(BQ12&lt;BP12,BP12+BP13,BP13))</f>
        <v>0</v>
      </c>
      <c r="BR13" s="9">
        <f aca="true" t="shared" si="68" ref="BR13:BR19">IF(OR(BR4&lt;=0,BR4=""),0,IF(BR12&lt;BQ12,BQ12+BQ13,BQ13))</f>
        <v>0</v>
      </c>
      <c r="BS13" s="9">
        <f aca="true" t="shared" si="69" ref="BS13:BS19">IF(OR(BS4&lt;=0,BS4=""),0,IF(BS12&lt;BR12,BR12+BR13,BR13))</f>
        <v>0</v>
      </c>
      <c r="BT13" s="9">
        <f aca="true" t="shared" si="70" ref="BT13:BT19">IF(OR(BT4&lt;=0,BT4=""),0,IF(BT12&lt;BS12,BS12+BS13,BS13))</f>
        <v>0</v>
      </c>
      <c r="BU13" s="9">
        <f aca="true" t="shared" si="71" ref="BU13:BU19">IF(OR(BU4&lt;=0,BU4=""),0,IF(BU12&lt;BT12,BT12+BT13,BT13))</f>
        <v>0</v>
      </c>
      <c r="BV13" s="9">
        <f aca="true" t="shared" si="72" ref="BV13:BV19">IF(OR(BV4&lt;=0,BV4=""),0,IF(BV12&lt;BU12,BU12+BU13,BU13))</f>
        <v>0</v>
      </c>
      <c r="BW13" s="9">
        <f aca="true" t="shared" si="73" ref="BW13:BW19">IF(OR(BW4&lt;=0,BW4=""),0,IF(BW12&lt;BV12,BV12+BV13,BV13))</f>
        <v>0</v>
      </c>
      <c r="BX13" s="9">
        <f aca="true" t="shared" si="74" ref="BX13:BX19">IF(OR(BX4&lt;=0,BX4=""),0,IF(BX12&lt;BW12,BW12+BW13,BW13))</f>
        <v>0</v>
      </c>
      <c r="BY13" s="9">
        <f aca="true" t="shared" si="75" ref="BY13:BY19">IF(OR(BY4&lt;=0,BY4=""),0,IF(BY12&lt;BX12,BX12+BX13,BX13))</f>
        <v>0</v>
      </c>
      <c r="BZ13" s="9">
        <f aca="true" t="shared" si="76" ref="BZ13:BZ19">IF(OR(BZ4&lt;=0,BZ4=""),0,IF(BZ12&lt;BY12,BY12+BY13,BY13))</f>
        <v>0</v>
      </c>
      <c r="CA13" s="9">
        <f aca="true" t="shared" si="77" ref="CA13:CA19">IF(OR(CA4&lt;=0,CA4=""),0,IF(CA12&lt;BZ12,BZ12+BZ13,BZ13))</f>
        <v>0</v>
      </c>
      <c r="CB13" s="9">
        <f aca="true" t="shared" si="78" ref="CB13:CB19">IF(OR(CB4&lt;=0,CB4=""),0,IF(CB12&lt;CA12,CA12+CA13,CA13))</f>
        <v>0</v>
      </c>
      <c r="CC13" s="9">
        <f aca="true" t="shared" si="79" ref="CC13:CC19">IF(OR(CC4&lt;=0,CC4=""),0,IF(CC12&lt;CB12,CB12+CB13,CB13))</f>
        <v>0</v>
      </c>
      <c r="CD13" s="9">
        <f aca="true" t="shared" si="80" ref="CD13:CD19">IF(OR(CD4&lt;=0,CD4=""),0,IF(CD12&lt;CC12,CC12+CC13,CC13))</f>
        <v>0</v>
      </c>
      <c r="CE13" s="9">
        <f aca="true" t="shared" si="81" ref="CE13:CE19">IF(OR(CE4&lt;=0,CE4=""),0,IF(CE12&lt;CD12,CD12+CD13,CD13))</f>
        <v>0</v>
      </c>
      <c r="CF13" s="9">
        <f aca="true" t="shared" si="82" ref="CF13:CF19">IF(OR(CF4&lt;=0,CF4=""),0,IF(CF12&lt;CE12,CE12+CE13,CE13))</f>
        <v>0</v>
      </c>
      <c r="CG13" s="9">
        <f aca="true" t="shared" si="83" ref="CG13:CG19">IF(OR(CG4&lt;=0,CG4=""),0,IF(CG12&lt;CF12,CF12+CF13,CF13))</f>
        <v>0</v>
      </c>
      <c r="CH13" s="9">
        <f aca="true" t="shared" si="84" ref="CH13:CH19">IF(OR(CH4&lt;=0,CH4=""),0,IF(CH12&lt;CG12,CG12+CG13,CG13))</f>
        <v>0</v>
      </c>
      <c r="CI13" s="9">
        <f aca="true" t="shared" si="85" ref="CI13:CI19">IF(OR(CI4&lt;=0,CI4=""),0,IF(CI12&lt;CH12,CH12+CH13,CH13))</f>
        <v>0</v>
      </c>
      <c r="CJ13" s="9">
        <f aca="true" t="shared" si="86" ref="CJ13:CJ19">IF(OR(CJ4&lt;=0,CJ4=""),0,IF(CJ12&lt;CI12,CI12+CI13,CI13))</f>
        <v>0</v>
      </c>
      <c r="CK13" s="9">
        <f aca="true" t="shared" si="87" ref="CK13:CK19">IF(OR(CK4&lt;=0,CK4=""),0,IF(CK12&lt;CJ12,CJ12+CJ13,CJ13))</f>
        <v>0</v>
      </c>
      <c r="CL13" s="9">
        <f aca="true" t="shared" si="88" ref="CL13:CL19">IF(OR(CL4&lt;=0,CL4=""),0,IF(CL12&lt;CK12,CK12+CK13,CK13))</f>
        <v>0</v>
      </c>
      <c r="CM13" s="9">
        <f aca="true" t="shared" si="89" ref="CM13:CM19">IF(OR(CM4&lt;=0,CM4=""),0,IF(CM12&lt;CL12,CL12+CL13,CL13))</f>
        <v>0</v>
      </c>
      <c r="CN13" s="9">
        <f aca="true" t="shared" si="90" ref="CN13:CN19">IF(OR(CN4&lt;=0,CN4=""),0,IF(CN12&lt;CM12,CM12+CM13,CM13))</f>
        <v>0</v>
      </c>
      <c r="CO13" s="9">
        <f aca="true" t="shared" si="91" ref="CO13:CO19">IF(OR(CO4&lt;=0,CO4=""),0,IF(CO12&lt;CN12,CN12+CN13,CN13))</f>
        <v>0</v>
      </c>
      <c r="CP13" s="9">
        <f aca="true" t="shared" si="92" ref="CP13:CP19">IF(OR(CP4&lt;=0,CP4=""),0,IF(CP12&lt;CO12,CO12+CO13,CO13))</f>
        <v>0</v>
      </c>
      <c r="CQ13" s="9">
        <f aca="true" t="shared" si="93" ref="CQ13:CQ19">IF(OR(CQ4&lt;=0,CQ4=""),0,IF(CQ12&lt;CP12,CP12+CP13,CP13))</f>
        <v>0</v>
      </c>
      <c r="CR13" s="9">
        <f aca="true" t="shared" si="94" ref="CR13:CR19">IF(OR(CR4&lt;=0,CR4=""),0,IF(CR12&lt;CQ12,CQ12+CQ13,CQ13))</f>
        <v>0</v>
      </c>
      <c r="CS13" s="9">
        <f aca="true" t="shared" si="95" ref="CS13:CS19">IF(OR(CS4&lt;=0,CS4=""),0,IF(CS12&lt;CR12,CR12+CR13,CR13))</f>
        <v>0</v>
      </c>
      <c r="CT13" s="9">
        <f aca="true" t="shared" si="96" ref="CT13:CT19">IF(OR(CT4&lt;=0,CT4=""),0,IF(CT12&lt;CS12,CS12+CS13,CS13))</f>
        <v>0</v>
      </c>
      <c r="CU13" s="9">
        <f aca="true" t="shared" si="97" ref="CU13:CU19">IF(OR(CU4&lt;=0,CU4=""),0,IF(CU12&lt;CT12,CT12+CT13,CT13))</f>
        <v>0</v>
      </c>
      <c r="CV13" s="9">
        <f aca="true" t="shared" si="98" ref="CV13:CV19">IF(OR(CV4&lt;=0,CV4=""),0,IF(CV12&lt;CU12,CU12+CU13,CU13))</f>
        <v>0</v>
      </c>
      <c r="CW13" s="9">
        <f aca="true" t="shared" si="99" ref="CW13:CW19">IF(OR(CW4&lt;=0,CW4=""),0,IF(CW12&lt;CV12,CV12+CV13,CV13))</f>
        <v>0</v>
      </c>
      <c r="CX13" s="9">
        <f aca="true" t="shared" si="100" ref="CX13:CX19">IF(OR(CX4&lt;=0,CX4=""),0,IF(CX12&lt;CW12,CW12+CW13,CW13))</f>
        <v>0</v>
      </c>
      <c r="CY13" s="9">
        <f aca="true" t="shared" si="101" ref="CY13:CY19">IF(OR(CY4&lt;=0,CY4=""),0,IF(CY12&lt;CX12,CX12+CX13,CX13))</f>
        <v>0</v>
      </c>
      <c r="CZ13" s="9">
        <f aca="true" t="shared" si="102" ref="CZ13:CZ19">IF(OR(CZ4&lt;=0,CZ4=""),0,IF(CZ12&lt;CY12,CY12+CY13,CY13))</f>
        <v>0</v>
      </c>
      <c r="DA13" s="9">
        <f aca="true" t="shared" si="103" ref="DA13:DA19">IF(OR(DA4&lt;=0,DA4=""),0,IF(DA12&lt;CZ12,CZ12+CZ13,CZ13))</f>
        <v>0</v>
      </c>
      <c r="DB13" s="9">
        <f aca="true" t="shared" si="104" ref="DB13:DB19">IF(OR(DB4&lt;=0,DB4=""),0,IF(DB12&lt;DA12,DA12+DA13,DA13))</f>
        <v>0</v>
      </c>
      <c r="DC13" s="9">
        <f aca="true" t="shared" si="105" ref="DC13:DC19">IF(OR(DC4&lt;=0,DC4=""),0,IF(DC12&lt;DB12,DB12+DB13,DB13))</f>
        <v>0</v>
      </c>
      <c r="DD13" s="9">
        <f aca="true" t="shared" si="106" ref="DD13:DD19">IF(OR(DD4&lt;=0,DD4=""),0,IF(DD12&lt;DC12,DC12+DC13,DC13))</f>
        <v>0</v>
      </c>
      <c r="DE13" s="9">
        <f aca="true" t="shared" si="107" ref="DE13:DE19">IF(OR(DE4&lt;=0,DE4=""),0,IF(DE12&lt;DD12,DD12+DD13,DD13))</f>
        <v>0</v>
      </c>
      <c r="DF13" s="9">
        <f aca="true" t="shared" si="108" ref="DF13:DF19">IF(OR(DF4&lt;=0,DF4=""),0,IF(DF12&lt;DE12,DE12+DE13,DE13))</f>
        <v>0</v>
      </c>
      <c r="DG13" s="9">
        <f aca="true" t="shared" si="109" ref="DG13:DG19">IF(OR(DG4&lt;=0,DG4=""),0,IF(DG12&lt;DF12,DF12+DF13,DF13))</f>
        <v>0</v>
      </c>
      <c r="DH13" s="9">
        <f aca="true" t="shared" si="110" ref="DH13:DH19">IF(OR(DH4&lt;=0,DH4=""),0,IF(DH12&lt;DG12,DG12+DG13,DG13))</f>
        <v>0</v>
      </c>
      <c r="DI13" s="9">
        <f aca="true" t="shared" si="111" ref="DI13:DI19">IF(OR(DI4&lt;=0,DI4=""),0,IF(DI12&lt;DH12,DH12+DH13,DH13))</f>
        <v>0</v>
      </c>
      <c r="DJ13" s="9">
        <f aca="true" t="shared" si="112" ref="DJ13:DJ19">IF(OR(DJ4&lt;=0,DJ4=""),0,IF(DJ12&lt;DI12,DI12+DI13,DI13))</f>
        <v>0</v>
      </c>
      <c r="DK13" s="9">
        <f aca="true" t="shared" si="113" ref="DK13:DK19">IF(OR(DK4&lt;=0,DK4=""),0,IF(DK12&lt;DJ12,DJ12+DJ13,DJ13))</f>
        <v>0</v>
      </c>
      <c r="DL13" s="9">
        <f aca="true" t="shared" si="114" ref="DL13:DL19">IF(OR(DL4&lt;=0,DL4=""),0,IF(DL12&lt;DK12,DK12+DK13,DK13))</f>
        <v>0</v>
      </c>
      <c r="DM13" s="9">
        <f aca="true" t="shared" si="115" ref="DM13:DM19">IF(OR(DM4&lt;=0,DM4=""),0,IF(DM12&lt;DL12,DL12+DL13,DL13))</f>
        <v>0</v>
      </c>
      <c r="DN13" s="9">
        <f aca="true" t="shared" si="116" ref="DN13:DN19">IF(OR(DN4&lt;=0,DN4=""),0,IF(DN12&lt;DM12,DM12+DM13,DM13))</f>
        <v>0</v>
      </c>
      <c r="DO13" s="9">
        <f aca="true" t="shared" si="117" ref="DO13:DO19">IF(OR(DO4&lt;=0,DO4=""),0,IF(DO12&lt;DN12,DN12+DN13,DN13))</f>
        <v>0</v>
      </c>
      <c r="DP13" s="9">
        <f aca="true" t="shared" si="118" ref="DP13:DP19">IF(OR(DP4&lt;=0,DP4=""),0,IF(DP12&lt;DO12,DO12+DO13,DO13))</f>
        <v>0</v>
      </c>
      <c r="DQ13" s="6">
        <f>IF(ISERR(DP13),"",SUM(A13:DP13)+A13)</f>
        <v>1002</v>
      </c>
    </row>
    <row r="14" spans="1:121" ht="12.75">
      <c r="A14" s="7">
        <f>Sheet1!F6</f>
        <v>11</v>
      </c>
      <c r="B14" s="9">
        <f t="shared" si="0"/>
        <v>11</v>
      </c>
      <c r="C14" s="9">
        <f t="shared" si="1"/>
        <v>11</v>
      </c>
      <c r="D14" s="9">
        <f t="shared" si="2"/>
        <v>11</v>
      </c>
      <c r="E14" s="9">
        <f t="shared" si="3"/>
        <v>11</v>
      </c>
      <c r="F14" s="9">
        <f t="shared" si="4"/>
        <v>178</v>
      </c>
      <c r="G14" s="9">
        <f t="shared" si="5"/>
        <v>178</v>
      </c>
      <c r="H14" s="9">
        <f t="shared" si="6"/>
        <v>178</v>
      </c>
      <c r="I14" s="9">
        <f t="shared" si="7"/>
        <v>0</v>
      </c>
      <c r="J14" s="9">
        <f t="shared" si="8"/>
        <v>0</v>
      </c>
      <c r="K14" s="9">
        <f t="shared" si="9"/>
        <v>0</v>
      </c>
      <c r="L14" s="9">
        <f t="shared" si="10"/>
        <v>0</v>
      </c>
      <c r="M14" s="9">
        <f t="shared" si="11"/>
        <v>0</v>
      </c>
      <c r="N14" s="9">
        <f t="shared" si="12"/>
        <v>0</v>
      </c>
      <c r="O14" s="9">
        <f t="shared" si="13"/>
        <v>0</v>
      </c>
      <c r="P14" s="9">
        <f t="shared" si="14"/>
        <v>0</v>
      </c>
      <c r="Q14" s="9">
        <f t="shared" si="15"/>
        <v>0</v>
      </c>
      <c r="R14" s="9">
        <f t="shared" si="16"/>
        <v>0</v>
      </c>
      <c r="S14" s="9">
        <f t="shared" si="17"/>
        <v>0</v>
      </c>
      <c r="T14" s="9">
        <f t="shared" si="18"/>
        <v>0</v>
      </c>
      <c r="U14" s="9">
        <f t="shared" si="19"/>
        <v>0</v>
      </c>
      <c r="V14" s="9">
        <f t="shared" si="20"/>
        <v>0</v>
      </c>
      <c r="W14" s="9">
        <f t="shared" si="21"/>
        <v>0</v>
      </c>
      <c r="X14" s="9">
        <f t="shared" si="22"/>
        <v>0</v>
      </c>
      <c r="Y14" s="9">
        <f t="shared" si="23"/>
        <v>0</v>
      </c>
      <c r="Z14" s="9">
        <f t="shared" si="24"/>
        <v>0</v>
      </c>
      <c r="AA14" s="9">
        <f t="shared" si="25"/>
        <v>0</v>
      </c>
      <c r="AB14" s="9">
        <f t="shared" si="26"/>
        <v>0</v>
      </c>
      <c r="AC14" s="9">
        <f t="shared" si="27"/>
        <v>0</v>
      </c>
      <c r="AD14" s="9">
        <f t="shared" si="28"/>
        <v>0</v>
      </c>
      <c r="AE14" s="9">
        <f t="shared" si="29"/>
        <v>0</v>
      </c>
      <c r="AF14" s="9">
        <f t="shared" si="30"/>
        <v>0</v>
      </c>
      <c r="AG14" s="9">
        <f t="shared" si="31"/>
        <v>0</v>
      </c>
      <c r="AH14" s="9">
        <f t="shared" si="32"/>
        <v>0</v>
      </c>
      <c r="AI14" s="9">
        <f t="shared" si="33"/>
        <v>0</v>
      </c>
      <c r="AJ14" s="9">
        <f t="shared" si="34"/>
        <v>0</v>
      </c>
      <c r="AK14" s="9">
        <f t="shared" si="35"/>
        <v>0</v>
      </c>
      <c r="AL14" s="9">
        <f t="shared" si="36"/>
        <v>0</v>
      </c>
      <c r="AM14" s="9">
        <f t="shared" si="37"/>
        <v>0</v>
      </c>
      <c r="AN14" s="9">
        <f t="shared" si="38"/>
        <v>0</v>
      </c>
      <c r="AO14" s="9">
        <f t="shared" si="39"/>
        <v>0</v>
      </c>
      <c r="AP14" s="9">
        <f t="shared" si="40"/>
        <v>0</v>
      </c>
      <c r="AQ14" s="9">
        <f t="shared" si="41"/>
        <v>0</v>
      </c>
      <c r="AR14" s="9">
        <f t="shared" si="42"/>
        <v>0</v>
      </c>
      <c r="AS14" s="9">
        <f t="shared" si="43"/>
        <v>0</v>
      </c>
      <c r="AT14" s="9">
        <f t="shared" si="44"/>
        <v>0</v>
      </c>
      <c r="AU14" s="9">
        <f t="shared" si="45"/>
        <v>0</v>
      </c>
      <c r="AV14" s="9">
        <f t="shared" si="46"/>
        <v>0</v>
      </c>
      <c r="AW14" s="9">
        <f t="shared" si="47"/>
        <v>0</v>
      </c>
      <c r="AX14" s="9">
        <f t="shared" si="48"/>
        <v>0</v>
      </c>
      <c r="AY14" s="9">
        <f t="shared" si="49"/>
        <v>0</v>
      </c>
      <c r="AZ14" s="9">
        <f t="shared" si="50"/>
        <v>0</v>
      </c>
      <c r="BA14" s="9">
        <f t="shared" si="51"/>
        <v>0</v>
      </c>
      <c r="BB14" s="9">
        <f t="shared" si="52"/>
        <v>0</v>
      </c>
      <c r="BC14" s="9">
        <f t="shared" si="53"/>
        <v>0</v>
      </c>
      <c r="BD14" s="9">
        <f t="shared" si="54"/>
        <v>0</v>
      </c>
      <c r="BE14" s="9">
        <f t="shared" si="55"/>
        <v>0</v>
      </c>
      <c r="BF14" s="9">
        <f t="shared" si="56"/>
        <v>0</v>
      </c>
      <c r="BG14" s="9">
        <f t="shared" si="57"/>
        <v>0</v>
      </c>
      <c r="BH14" s="9">
        <f t="shared" si="58"/>
        <v>0</v>
      </c>
      <c r="BI14" s="9">
        <f t="shared" si="59"/>
        <v>0</v>
      </c>
      <c r="BJ14" s="9">
        <f t="shared" si="60"/>
        <v>0</v>
      </c>
      <c r="BK14" s="9">
        <f t="shared" si="61"/>
        <v>0</v>
      </c>
      <c r="BL14" s="9">
        <f t="shared" si="62"/>
        <v>0</v>
      </c>
      <c r="BM14" s="9">
        <f t="shared" si="63"/>
        <v>0</v>
      </c>
      <c r="BN14" s="9">
        <f t="shared" si="64"/>
        <v>0</v>
      </c>
      <c r="BO14" s="9">
        <f t="shared" si="65"/>
        <v>0</v>
      </c>
      <c r="BP14" s="9">
        <f t="shared" si="66"/>
        <v>0</v>
      </c>
      <c r="BQ14" s="9">
        <f t="shared" si="67"/>
        <v>0</v>
      </c>
      <c r="BR14" s="9">
        <f t="shared" si="68"/>
        <v>0</v>
      </c>
      <c r="BS14" s="9">
        <f t="shared" si="69"/>
        <v>0</v>
      </c>
      <c r="BT14" s="9">
        <f t="shared" si="70"/>
        <v>0</v>
      </c>
      <c r="BU14" s="9">
        <f t="shared" si="71"/>
        <v>0</v>
      </c>
      <c r="BV14" s="9">
        <f t="shared" si="72"/>
        <v>0</v>
      </c>
      <c r="BW14" s="9">
        <f t="shared" si="73"/>
        <v>0</v>
      </c>
      <c r="BX14" s="9">
        <f t="shared" si="74"/>
        <v>0</v>
      </c>
      <c r="BY14" s="9">
        <f t="shared" si="75"/>
        <v>0</v>
      </c>
      <c r="BZ14" s="9">
        <f t="shared" si="76"/>
        <v>0</v>
      </c>
      <c r="CA14" s="9">
        <f t="shared" si="77"/>
        <v>0</v>
      </c>
      <c r="CB14" s="9">
        <f t="shared" si="78"/>
        <v>0</v>
      </c>
      <c r="CC14" s="9">
        <f t="shared" si="79"/>
        <v>0</v>
      </c>
      <c r="CD14" s="9">
        <f t="shared" si="80"/>
        <v>0</v>
      </c>
      <c r="CE14" s="9">
        <f t="shared" si="81"/>
        <v>0</v>
      </c>
      <c r="CF14" s="9">
        <f t="shared" si="82"/>
        <v>0</v>
      </c>
      <c r="CG14" s="9">
        <f t="shared" si="83"/>
        <v>0</v>
      </c>
      <c r="CH14" s="9">
        <f t="shared" si="84"/>
        <v>0</v>
      </c>
      <c r="CI14" s="9">
        <f t="shared" si="85"/>
        <v>0</v>
      </c>
      <c r="CJ14" s="9">
        <f t="shared" si="86"/>
        <v>0</v>
      </c>
      <c r="CK14" s="9">
        <f t="shared" si="87"/>
        <v>0</v>
      </c>
      <c r="CL14" s="9">
        <f t="shared" si="88"/>
        <v>0</v>
      </c>
      <c r="CM14" s="9">
        <f t="shared" si="89"/>
        <v>0</v>
      </c>
      <c r="CN14" s="9">
        <f t="shared" si="90"/>
        <v>0</v>
      </c>
      <c r="CO14" s="9">
        <f t="shared" si="91"/>
        <v>0</v>
      </c>
      <c r="CP14" s="9">
        <f t="shared" si="92"/>
        <v>0</v>
      </c>
      <c r="CQ14" s="9">
        <f t="shared" si="93"/>
        <v>0</v>
      </c>
      <c r="CR14" s="9">
        <f t="shared" si="94"/>
        <v>0</v>
      </c>
      <c r="CS14" s="9">
        <f t="shared" si="95"/>
        <v>0</v>
      </c>
      <c r="CT14" s="9">
        <f t="shared" si="96"/>
        <v>0</v>
      </c>
      <c r="CU14" s="9">
        <f t="shared" si="97"/>
        <v>0</v>
      </c>
      <c r="CV14" s="9">
        <f t="shared" si="98"/>
        <v>0</v>
      </c>
      <c r="CW14" s="9">
        <f t="shared" si="99"/>
        <v>0</v>
      </c>
      <c r="CX14" s="9">
        <f t="shared" si="100"/>
        <v>0</v>
      </c>
      <c r="CY14" s="9">
        <f t="shared" si="101"/>
        <v>0</v>
      </c>
      <c r="CZ14" s="9">
        <f t="shared" si="102"/>
        <v>0</v>
      </c>
      <c r="DA14" s="9">
        <f t="shared" si="103"/>
        <v>0</v>
      </c>
      <c r="DB14" s="9">
        <f t="shared" si="104"/>
        <v>0</v>
      </c>
      <c r="DC14" s="9">
        <f t="shared" si="105"/>
        <v>0</v>
      </c>
      <c r="DD14" s="9">
        <f t="shared" si="106"/>
        <v>0</v>
      </c>
      <c r="DE14" s="9">
        <f t="shared" si="107"/>
        <v>0</v>
      </c>
      <c r="DF14" s="9">
        <f t="shared" si="108"/>
        <v>0</v>
      </c>
      <c r="DG14" s="9">
        <f t="shared" si="109"/>
        <v>0</v>
      </c>
      <c r="DH14" s="9">
        <f t="shared" si="110"/>
        <v>0</v>
      </c>
      <c r="DI14" s="9">
        <f t="shared" si="111"/>
        <v>0</v>
      </c>
      <c r="DJ14" s="9">
        <f t="shared" si="112"/>
        <v>0</v>
      </c>
      <c r="DK14" s="9">
        <f t="shared" si="113"/>
        <v>0</v>
      </c>
      <c r="DL14" s="9">
        <f t="shared" si="114"/>
        <v>0</v>
      </c>
      <c r="DM14" s="9">
        <f t="shared" si="115"/>
        <v>0</v>
      </c>
      <c r="DN14" s="9">
        <f t="shared" si="116"/>
        <v>0</v>
      </c>
      <c r="DO14" s="9">
        <f t="shared" si="117"/>
        <v>0</v>
      </c>
      <c r="DP14" s="9">
        <f t="shared" si="118"/>
        <v>0</v>
      </c>
      <c r="DQ14" s="6">
        <f aca="true" t="shared" si="119" ref="DQ14:DQ19">IF(ISERR(DP14),"",SUM(A14:DP14)+A14)</f>
        <v>600</v>
      </c>
    </row>
    <row r="15" spans="1:121" ht="12.75">
      <c r="A15" s="7">
        <f>Sheet1!F7</f>
        <v>48</v>
      </c>
      <c r="B15" s="9">
        <f t="shared" si="0"/>
        <v>48</v>
      </c>
      <c r="C15" s="9">
        <f t="shared" si="1"/>
        <v>48</v>
      </c>
      <c r="D15" s="9">
        <f t="shared" si="2"/>
        <v>48</v>
      </c>
      <c r="E15" s="9">
        <f t="shared" si="3"/>
        <v>48</v>
      </c>
      <c r="F15" s="9">
        <f t="shared" si="4"/>
        <v>48</v>
      </c>
      <c r="G15" s="9">
        <f t="shared" si="5"/>
        <v>48</v>
      </c>
      <c r="H15" s="9">
        <f t="shared" si="6"/>
        <v>48</v>
      </c>
      <c r="I15" s="9">
        <f t="shared" si="7"/>
        <v>226</v>
      </c>
      <c r="J15" s="9">
        <f t="shared" si="8"/>
        <v>226</v>
      </c>
      <c r="K15" s="9">
        <f t="shared" si="9"/>
        <v>226</v>
      </c>
      <c r="L15" s="9">
        <f t="shared" si="10"/>
        <v>226</v>
      </c>
      <c r="M15" s="9">
        <f t="shared" si="11"/>
        <v>226</v>
      </c>
      <c r="N15" s="9">
        <f t="shared" si="12"/>
        <v>226</v>
      </c>
      <c r="O15" s="9">
        <f t="shared" si="13"/>
        <v>226</v>
      </c>
      <c r="P15" s="9">
        <f t="shared" si="14"/>
        <v>226</v>
      </c>
      <c r="Q15" s="9">
        <f t="shared" si="15"/>
        <v>226</v>
      </c>
      <c r="R15" s="9">
        <f t="shared" si="16"/>
        <v>226</v>
      </c>
      <c r="S15" s="9">
        <f t="shared" si="17"/>
        <v>226</v>
      </c>
      <c r="T15" s="9">
        <f t="shared" si="18"/>
        <v>0</v>
      </c>
      <c r="U15" s="9">
        <f t="shared" si="19"/>
        <v>0</v>
      </c>
      <c r="V15" s="9">
        <f t="shared" si="20"/>
        <v>0</v>
      </c>
      <c r="W15" s="9">
        <f t="shared" si="21"/>
        <v>0</v>
      </c>
      <c r="X15" s="9">
        <f t="shared" si="22"/>
        <v>0</v>
      </c>
      <c r="Y15" s="9">
        <f t="shared" si="23"/>
        <v>0</v>
      </c>
      <c r="Z15" s="9">
        <f t="shared" si="24"/>
        <v>0</v>
      </c>
      <c r="AA15" s="9">
        <f t="shared" si="25"/>
        <v>0</v>
      </c>
      <c r="AB15" s="9">
        <f t="shared" si="26"/>
        <v>0</v>
      </c>
      <c r="AC15" s="9">
        <f t="shared" si="27"/>
        <v>0</v>
      </c>
      <c r="AD15" s="9">
        <f t="shared" si="28"/>
        <v>0</v>
      </c>
      <c r="AE15" s="9">
        <f t="shared" si="29"/>
        <v>0</v>
      </c>
      <c r="AF15" s="9">
        <f t="shared" si="30"/>
        <v>0</v>
      </c>
      <c r="AG15" s="9">
        <f t="shared" si="31"/>
        <v>0</v>
      </c>
      <c r="AH15" s="9">
        <f t="shared" si="32"/>
        <v>0</v>
      </c>
      <c r="AI15" s="9">
        <f t="shared" si="33"/>
        <v>0</v>
      </c>
      <c r="AJ15" s="9">
        <f t="shared" si="34"/>
        <v>0</v>
      </c>
      <c r="AK15" s="9">
        <f t="shared" si="35"/>
        <v>0</v>
      </c>
      <c r="AL15" s="9">
        <f t="shared" si="36"/>
        <v>0</v>
      </c>
      <c r="AM15" s="9">
        <f t="shared" si="37"/>
        <v>0</v>
      </c>
      <c r="AN15" s="9">
        <f t="shared" si="38"/>
        <v>0</v>
      </c>
      <c r="AO15" s="9">
        <f t="shared" si="39"/>
        <v>0</v>
      </c>
      <c r="AP15" s="9">
        <f t="shared" si="40"/>
        <v>0</v>
      </c>
      <c r="AQ15" s="9">
        <f t="shared" si="41"/>
        <v>0</v>
      </c>
      <c r="AR15" s="9">
        <f t="shared" si="42"/>
        <v>0</v>
      </c>
      <c r="AS15" s="9">
        <f t="shared" si="43"/>
        <v>0</v>
      </c>
      <c r="AT15" s="9">
        <f t="shared" si="44"/>
        <v>0</v>
      </c>
      <c r="AU15" s="9">
        <f t="shared" si="45"/>
        <v>0</v>
      </c>
      <c r="AV15" s="9">
        <f t="shared" si="46"/>
        <v>0</v>
      </c>
      <c r="AW15" s="9">
        <f t="shared" si="47"/>
        <v>0</v>
      </c>
      <c r="AX15" s="9">
        <f t="shared" si="48"/>
        <v>0</v>
      </c>
      <c r="AY15" s="9">
        <f t="shared" si="49"/>
        <v>0</v>
      </c>
      <c r="AZ15" s="9">
        <f t="shared" si="50"/>
        <v>0</v>
      </c>
      <c r="BA15" s="9">
        <f t="shared" si="51"/>
        <v>0</v>
      </c>
      <c r="BB15" s="9">
        <f t="shared" si="52"/>
        <v>0</v>
      </c>
      <c r="BC15" s="9">
        <f t="shared" si="53"/>
        <v>0</v>
      </c>
      <c r="BD15" s="9">
        <f t="shared" si="54"/>
        <v>0</v>
      </c>
      <c r="BE15" s="9">
        <f t="shared" si="55"/>
        <v>0</v>
      </c>
      <c r="BF15" s="9">
        <f t="shared" si="56"/>
        <v>0</v>
      </c>
      <c r="BG15" s="9">
        <f t="shared" si="57"/>
        <v>0</v>
      </c>
      <c r="BH15" s="9">
        <f t="shared" si="58"/>
        <v>0</v>
      </c>
      <c r="BI15" s="9">
        <f t="shared" si="59"/>
        <v>0</v>
      </c>
      <c r="BJ15" s="9">
        <f t="shared" si="60"/>
        <v>0</v>
      </c>
      <c r="BK15" s="9">
        <f t="shared" si="61"/>
        <v>0</v>
      </c>
      <c r="BL15" s="9">
        <f t="shared" si="62"/>
        <v>0</v>
      </c>
      <c r="BM15" s="9">
        <f t="shared" si="63"/>
        <v>0</v>
      </c>
      <c r="BN15" s="9">
        <f t="shared" si="64"/>
        <v>0</v>
      </c>
      <c r="BO15" s="9">
        <f t="shared" si="65"/>
        <v>0</v>
      </c>
      <c r="BP15" s="9">
        <f t="shared" si="66"/>
        <v>0</v>
      </c>
      <c r="BQ15" s="9">
        <f t="shared" si="67"/>
        <v>0</v>
      </c>
      <c r="BR15" s="9">
        <f t="shared" si="68"/>
        <v>0</v>
      </c>
      <c r="BS15" s="9">
        <f t="shared" si="69"/>
        <v>0</v>
      </c>
      <c r="BT15" s="9">
        <f t="shared" si="70"/>
        <v>0</v>
      </c>
      <c r="BU15" s="9">
        <f t="shared" si="71"/>
        <v>0</v>
      </c>
      <c r="BV15" s="9">
        <f t="shared" si="72"/>
        <v>0</v>
      </c>
      <c r="BW15" s="9">
        <f t="shared" si="73"/>
        <v>0</v>
      </c>
      <c r="BX15" s="9">
        <f t="shared" si="74"/>
        <v>0</v>
      </c>
      <c r="BY15" s="9">
        <f t="shared" si="75"/>
        <v>0</v>
      </c>
      <c r="BZ15" s="9">
        <f t="shared" si="76"/>
        <v>0</v>
      </c>
      <c r="CA15" s="9">
        <f t="shared" si="77"/>
        <v>0</v>
      </c>
      <c r="CB15" s="9">
        <f t="shared" si="78"/>
        <v>0</v>
      </c>
      <c r="CC15" s="9">
        <f t="shared" si="79"/>
        <v>0</v>
      </c>
      <c r="CD15" s="9">
        <f t="shared" si="80"/>
        <v>0</v>
      </c>
      <c r="CE15" s="9">
        <f t="shared" si="81"/>
        <v>0</v>
      </c>
      <c r="CF15" s="9">
        <f t="shared" si="82"/>
        <v>0</v>
      </c>
      <c r="CG15" s="9">
        <f t="shared" si="83"/>
        <v>0</v>
      </c>
      <c r="CH15" s="9">
        <f t="shared" si="84"/>
        <v>0</v>
      </c>
      <c r="CI15" s="9">
        <f t="shared" si="85"/>
        <v>0</v>
      </c>
      <c r="CJ15" s="9">
        <f t="shared" si="86"/>
        <v>0</v>
      </c>
      <c r="CK15" s="9">
        <f t="shared" si="87"/>
        <v>0</v>
      </c>
      <c r="CL15" s="9">
        <f t="shared" si="88"/>
        <v>0</v>
      </c>
      <c r="CM15" s="9">
        <f t="shared" si="89"/>
        <v>0</v>
      </c>
      <c r="CN15" s="9">
        <f t="shared" si="90"/>
        <v>0</v>
      </c>
      <c r="CO15" s="9">
        <f t="shared" si="91"/>
        <v>0</v>
      </c>
      <c r="CP15" s="9">
        <f t="shared" si="92"/>
        <v>0</v>
      </c>
      <c r="CQ15" s="9">
        <f t="shared" si="93"/>
        <v>0</v>
      </c>
      <c r="CR15" s="9">
        <f t="shared" si="94"/>
        <v>0</v>
      </c>
      <c r="CS15" s="9">
        <f t="shared" si="95"/>
        <v>0</v>
      </c>
      <c r="CT15" s="9">
        <f t="shared" si="96"/>
        <v>0</v>
      </c>
      <c r="CU15" s="9">
        <f t="shared" si="97"/>
        <v>0</v>
      </c>
      <c r="CV15" s="9">
        <f t="shared" si="98"/>
        <v>0</v>
      </c>
      <c r="CW15" s="9">
        <f t="shared" si="99"/>
        <v>0</v>
      </c>
      <c r="CX15" s="9">
        <f t="shared" si="100"/>
        <v>0</v>
      </c>
      <c r="CY15" s="9">
        <f t="shared" si="101"/>
        <v>0</v>
      </c>
      <c r="CZ15" s="9">
        <f t="shared" si="102"/>
        <v>0</v>
      </c>
      <c r="DA15" s="9">
        <f t="shared" si="103"/>
        <v>0</v>
      </c>
      <c r="DB15" s="9">
        <f t="shared" si="104"/>
        <v>0</v>
      </c>
      <c r="DC15" s="9">
        <f t="shared" si="105"/>
        <v>0</v>
      </c>
      <c r="DD15" s="9">
        <f t="shared" si="106"/>
        <v>0</v>
      </c>
      <c r="DE15" s="9">
        <f t="shared" si="107"/>
        <v>0</v>
      </c>
      <c r="DF15" s="9">
        <f t="shared" si="108"/>
        <v>0</v>
      </c>
      <c r="DG15" s="9">
        <f t="shared" si="109"/>
        <v>0</v>
      </c>
      <c r="DH15" s="9">
        <f t="shared" si="110"/>
        <v>0</v>
      </c>
      <c r="DI15" s="9">
        <f t="shared" si="111"/>
        <v>0</v>
      </c>
      <c r="DJ15" s="9">
        <f t="shared" si="112"/>
        <v>0</v>
      </c>
      <c r="DK15" s="9">
        <f t="shared" si="113"/>
        <v>0</v>
      </c>
      <c r="DL15" s="9">
        <f t="shared" si="114"/>
        <v>0</v>
      </c>
      <c r="DM15" s="9">
        <f t="shared" si="115"/>
        <v>0</v>
      </c>
      <c r="DN15" s="9">
        <f t="shared" si="116"/>
        <v>0</v>
      </c>
      <c r="DO15" s="9">
        <f t="shared" si="117"/>
        <v>0</v>
      </c>
      <c r="DP15" s="9">
        <f t="shared" si="118"/>
        <v>0</v>
      </c>
      <c r="DQ15" s="6">
        <f t="shared" si="119"/>
        <v>2918</v>
      </c>
    </row>
    <row r="16" spans="1:121" ht="12.75">
      <c r="A16" s="7">
        <f>Sheet1!F8</f>
        <v>47.38</v>
      </c>
      <c r="B16" s="9">
        <f t="shared" si="0"/>
        <v>47.38</v>
      </c>
      <c r="C16" s="9">
        <f t="shared" si="1"/>
        <v>47.38</v>
      </c>
      <c r="D16" s="9">
        <f t="shared" si="2"/>
        <v>47.38</v>
      </c>
      <c r="E16" s="9">
        <f t="shared" si="3"/>
        <v>47.38</v>
      </c>
      <c r="F16" s="9">
        <f t="shared" si="4"/>
        <v>47.38</v>
      </c>
      <c r="G16" s="9">
        <f t="shared" si="5"/>
        <v>47.38</v>
      </c>
      <c r="H16" s="9">
        <f t="shared" si="6"/>
        <v>47.38</v>
      </c>
      <c r="I16" s="9">
        <f t="shared" si="7"/>
        <v>47.38</v>
      </c>
      <c r="J16" s="9">
        <f t="shared" si="8"/>
        <v>47.38</v>
      </c>
      <c r="K16" s="9">
        <f t="shared" si="9"/>
        <v>47.38</v>
      </c>
      <c r="L16" s="9">
        <f t="shared" si="10"/>
        <v>47.38</v>
      </c>
      <c r="M16" s="9">
        <f t="shared" si="11"/>
        <v>47.38</v>
      </c>
      <c r="N16" s="9">
        <f t="shared" si="12"/>
        <v>47.38</v>
      </c>
      <c r="O16" s="9">
        <f t="shared" si="13"/>
        <v>47.38</v>
      </c>
      <c r="P16" s="9">
        <f t="shared" si="14"/>
        <v>47.38</v>
      </c>
      <c r="Q16" s="9">
        <f t="shared" si="15"/>
        <v>47.38</v>
      </c>
      <c r="R16" s="9">
        <f t="shared" si="16"/>
        <v>47.38</v>
      </c>
      <c r="S16" s="9">
        <f t="shared" si="17"/>
        <v>47.38</v>
      </c>
      <c r="T16" s="9">
        <f t="shared" si="18"/>
        <v>273.38</v>
      </c>
      <c r="U16" s="9">
        <f t="shared" si="19"/>
        <v>273.38</v>
      </c>
      <c r="V16" s="9">
        <f t="shared" si="20"/>
        <v>273.38</v>
      </c>
      <c r="W16" s="9">
        <f t="shared" si="21"/>
        <v>273.38</v>
      </c>
      <c r="X16" s="9">
        <f t="shared" si="22"/>
        <v>273.38</v>
      </c>
      <c r="Y16" s="9">
        <f t="shared" si="23"/>
        <v>273.38</v>
      </c>
      <c r="Z16" s="9">
        <f t="shared" si="24"/>
        <v>273.38</v>
      </c>
      <c r="AA16" s="9">
        <f t="shared" si="25"/>
        <v>273.38</v>
      </c>
      <c r="AB16" s="9">
        <f t="shared" si="26"/>
        <v>0</v>
      </c>
      <c r="AC16" s="9">
        <f t="shared" si="27"/>
        <v>0</v>
      </c>
      <c r="AD16" s="9">
        <f t="shared" si="28"/>
        <v>0</v>
      </c>
      <c r="AE16" s="9">
        <f t="shared" si="29"/>
        <v>0</v>
      </c>
      <c r="AF16" s="9">
        <f t="shared" si="30"/>
        <v>0</v>
      </c>
      <c r="AG16" s="9">
        <f t="shared" si="31"/>
        <v>0</v>
      </c>
      <c r="AH16" s="9">
        <f t="shared" si="32"/>
        <v>0</v>
      </c>
      <c r="AI16" s="9">
        <f t="shared" si="33"/>
        <v>0</v>
      </c>
      <c r="AJ16" s="9">
        <f t="shared" si="34"/>
        <v>0</v>
      </c>
      <c r="AK16" s="9">
        <f t="shared" si="35"/>
        <v>0</v>
      </c>
      <c r="AL16" s="9">
        <f t="shared" si="36"/>
        <v>0</v>
      </c>
      <c r="AM16" s="9">
        <f t="shared" si="37"/>
        <v>0</v>
      </c>
      <c r="AN16" s="9">
        <f t="shared" si="38"/>
        <v>0</v>
      </c>
      <c r="AO16" s="9">
        <f t="shared" si="39"/>
        <v>0</v>
      </c>
      <c r="AP16" s="9">
        <f t="shared" si="40"/>
        <v>0</v>
      </c>
      <c r="AQ16" s="9">
        <f t="shared" si="41"/>
        <v>0</v>
      </c>
      <c r="AR16" s="9">
        <f t="shared" si="42"/>
        <v>0</v>
      </c>
      <c r="AS16" s="9">
        <f t="shared" si="43"/>
        <v>0</v>
      </c>
      <c r="AT16" s="9">
        <f t="shared" si="44"/>
        <v>0</v>
      </c>
      <c r="AU16" s="9">
        <f t="shared" si="45"/>
        <v>0</v>
      </c>
      <c r="AV16" s="9">
        <f t="shared" si="46"/>
        <v>0</v>
      </c>
      <c r="AW16" s="9">
        <f t="shared" si="47"/>
        <v>0</v>
      </c>
      <c r="AX16" s="9">
        <f t="shared" si="48"/>
        <v>0</v>
      </c>
      <c r="AY16" s="9">
        <f t="shared" si="49"/>
        <v>0</v>
      </c>
      <c r="AZ16" s="9">
        <f t="shared" si="50"/>
        <v>0</v>
      </c>
      <c r="BA16" s="9">
        <f t="shared" si="51"/>
        <v>0</v>
      </c>
      <c r="BB16" s="9">
        <f t="shared" si="52"/>
        <v>0</v>
      </c>
      <c r="BC16" s="9">
        <f t="shared" si="53"/>
        <v>0</v>
      </c>
      <c r="BD16" s="9">
        <f t="shared" si="54"/>
        <v>0</v>
      </c>
      <c r="BE16" s="9">
        <f t="shared" si="55"/>
        <v>0</v>
      </c>
      <c r="BF16" s="9">
        <f t="shared" si="56"/>
        <v>0</v>
      </c>
      <c r="BG16" s="9">
        <f t="shared" si="57"/>
        <v>0</v>
      </c>
      <c r="BH16" s="9">
        <f t="shared" si="58"/>
        <v>0</v>
      </c>
      <c r="BI16" s="9">
        <f t="shared" si="59"/>
        <v>0</v>
      </c>
      <c r="BJ16" s="9">
        <f t="shared" si="60"/>
        <v>0</v>
      </c>
      <c r="BK16" s="9">
        <f t="shared" si="61"/>
        <v>0</v>
      </c>
      <c r="BL16" s="9">
        <f t="shared" si="62"/>
        <v>0</v>
      </c>
      <c r="BM16" s="9">
        <f t="shared" si="63"/>
        <v>0</v>
      </c>
      <c r="BN16" s="9">
        <f t="shared" si="64"/>
        <v>0</v>
      </c>
      <c r="BO16" s="9">
        <f t="shared" si="65"/>
        <v>0</v>
      </c>
      <c r="BP16" s="9">
        <f t="shared" si="66"/>
        <v>0</v>
      </c>
      <c r="BQ16" s="9">
        <f t="shared" si="67"/>
        <v>0</v>
      </c>
      <c r="BR16" s="9">
        <f t="shared" si="68"/>
        <v>0</v>
      </c>
      <c r="BS16" s="9">
        <f t="shared" si="69"/>
        <v>0</v>
      </c>
      <c r="BT16" s="9">
        <f t="shared" si="70"/>
        <v>0</v>
      </c>
      <c r="BU16" s="9">
        <f t="shared" si="71"/>
        <v>0</v>
      </c>
      <c r="BV16" s="9">
        <f t="shared" si="72"/>
        <v>0</v>
      </c>
      <c r="BW16" s="9">
        <f t="shared" si="73"/>
        <v>0</v>
      </c>
      <c r="BX16" s="9">
        <f t="shared" si="74"/>
        <v>0</v>
      </c>
      <c r="BY16" s="9">
        <f t="shared" si="75"/>
        <v>0</v>
      </c>
      <c r="BZ16" s="9">
        <f t="shared" si="76"/>
        <v>0</v>
      </c>
      <c r="CA16" s="9">
        <f t="shared" si="77"/>
        <v>0</v>
      </c>
      <c r="CB16" s="9">
        <f t="shared" si="78"/>
        <v>0</v>
      </c>
      <c r="CC16" s="9">
        <f t="shared" si="79"/>
        <v>0</v>
      </c>
      <c r="CD16" s="9">
        <f t="shared" si="80"/>
        <v>0</v>
      </c>
      <c r="CE16" s="9">
        <f t="shared" si="81"/>
        <v>0</v>
      </c>
      <c r="CF16" s="9">
        <f t="shared" si="82"/>
        <v>0</v>
      </c>
      <c r="CG16" s="9">
        <f t="shared" si="83"/>
        <v>0</v>
      </c>
      <c r="CH16" s="9">
        <f t="shared" si="84"/>
        <v>0</v>
      </c>
      <c r="CI16" s="9">
        <f t="shared" si="85"/>
        <v>0</v>
      </c>
      <c r="CJ16" s="9">
        <f t="shared" si="86"/>
        <v>0</v>
      </c>
      <c r="CK16" s="9">
        <f t="shared" si="87"/>
        <v>0</v>
      </c>
      <c r="CL16" s="9">
        <f t="shared" si="88"/>
        <v>0</v>
      </c>
      <c r="CM16" s="9">
        <f t="shared" si="89"/>
        <v>0</v>
      </c>
      <c r="CN16" s="9">
        <f t="shared" si="90"/>
        <v>0</v>
      </c>
      <c r="CO16" s="9">
        <f t="shared" si="91"/>
        <v>0</v>
      </c>
      <c r="CP16" s="9">
        <f t="shared" si="92"/>
        <v>0</v>
      </c>
      <c r="CQ16" s="9">
        <f t="shared" si="93"/>
        <v>0</v>
      </c>
      <c r="CR16" s="9">
        <f t="shared" si="94"/>
        <v>0</v>
      </c>
      <c r="CS16" s="9">
        <f t="shared" si="95"/>
        <v>0</v>
      </c>
      <c r="CT16" s="9">
        <f t="shared" si="96"/>
        <v>0</v>
      </c>
      <c r="CU16" s="9">
        <f t="shared" si="97"/>
        <v>0</v>
      </c>
      <c r="CV16" s="9">
        <f t="shared" si="98"/>
        <v>0</v>
      </c>
      <c r="CW16" s="9">
        <f t="shared" si="99"/>
        <v>0</v>
      </c>
      <c r="CX16" s="9">
        <f t="shared" si="100"/>
        <v>0</v>
      </c>
      <c r="CY16" s="9">
        <f t="shared" si="101"/>
        <v>0</v>
      </c>
      <c r="CZ16" s="9">
        <f t="shared" si="102"/>
        <v>0</v>
      </c>
      <c r="DA16" s="9">
        <f t="shared" si="103"/>
        <v>0</v>
      </c>
      <c r="DB16" s="9">
        <f t="shared" si="104"/>
        <v>0</v>
      </c>
      <c r="DC16" s="9">
        <f t="shared" si="105"/>
        <v>0</v>
      </c>
      <c r="DD16" s="9">
        <f t="shared" si="106"/>
        <v>0</v>
      </c>
      <c r="DE16" s="9">
        <f t="shared" si="107"/>
        <v>0</v>
      </c>
      <c r="DF16" s="9">
        <f t="shared" si="108"/>
        <v>0</v>
      </c>
      <c r="DG16" s="9">
        <f t="shared" si="109"/>
        <v>0</v>
      </c>
      <c r="DH16" s="9">
        <f t="shared" si="110"/>
        <v>0</v>
      </c>
      <c r="DI16" s="9">
        <f t="shared" si="111"/>
        <v>0</v>
      </c>
      <c r="DJ16" s="9">
        <f t="shared" si="112"/>
        <v>0</v>
      </c>
      <c r="DK16" s="9">
        <f t="shared" si="113"/>
        <v>0</v>
      </c>
      <c r="DL16" s="9">
        <f t="shared" si="114"/>
        <v>0</v>
      </c>
      <c r="DM16" s="9">
        <f t="shared" si="115"/>
        <v>0</v>
      </c>
      <c r="DN16" s="9">
        <f t="shared" si="116"/>
        <v>0</v>
      </c>
      <c r="DO16" s="9">
        <f t="shared" si="117"/>
        <v>0</v>
      </c>
      <c r="DP16" s="9">
        <f t="shared" si="118"/>
        <v>0</v>
      </c>
      <c r="DQ16" s="6">
        <f t="shared" si="119"/>
        <v>3134.640000000001</v>
      </c>
    </row>
    <row r="17" spans="1:121" ht="12.75">
      <c r="A17" s="7">
        <f>Sheet1!F9</f>
        <v>250</v>
      </c>
      <c r="B17" s="9">
        <f t="shared" si="0"/>
        <v>250</v>
      </c>
      <c r="C17" s="9">
        <f t="shared" si="1"/>
        <v>250</v>
      </c>
      <c r="D17" s="9">
        <f t="shared" si="2"/>
        <v>250</v>
      </c>
      <c r="E17" s="9">
        <f t="shared" si="3"/>
        <v>250</v>
      </c>
      <c r="F17" s="9">
        <f t="shared" si="4"/>
        <v>250</v>
      </c>
      <c r="G17" s="9">
        <f t="shared" si="5"/>
        <v>250</v>
      </c>
      <c r="H17" s="9">
        <f t="shared" si="6"/>
        <v>250</v>
      </c>
      <c r="I17" s="9">
        <f t="shared" si="7"/>
        <v>250</v>
      </c>
      <c r="J17" s="9">
        <f t="shared" si="8"/>
        <v>250</v>
      </c>
      <c r="K17" s="9">
        <f t="shared" si="9"/>
        <v>250</v>
      </c>
      <c r="L17" s="9">
        <f t="shared" si="10"/>
        <v>250</v>
      </c>
      <c r="M17" s="9">
        <f t="shared" si="11"/>
        <v>250</v>
      </c>
      <c r="N17" s="9">
        <f t="shared" si="12"/>
        <v>250</v>
      </c>
      <c r="O17" s="9">
        <f t="shared" si="13"/>
        <v>250</v>
      </c>
      <c r="P17" s="9">
        <f t="shared" si="14"/>
        <v>250</v>
      </c>
      <c r="Q17" s="9">
        <f t="shared" si="15"/>
        <v>250</v>
      </c>
      <c r="R17" s="9">
        <f t="shared" si="16"/>
        <v>250</v>
      </c>
      <c r="S17" s="9">
        <f t="shared" si="17"/>
        <v>250</v>
      </c>
      <c r="T17" s="9">
        <f t="shared" si="18"/>
        <v>250</v>
      </c>
      <c r="U17" s="9">
        <f t="shared" si="19"/>
        <v>250</v>
      </c>
      <c r="V17" s="9">
        <f t="shared" si="20"/>
        <v>250</v>
      </c>
      <c r="W17" s="9">
        <f t="shared" si="21"/>
        <v>250</v>
      </c>
      <c r="X17" s="9">
        <f t="shared" si="22"/>
        <v>250</v>
      </c>
      <c r="Y17" s="9">
        <f t="shared" si="23"/>
        <v>250</v>
      </c>
      <c r="Z17" s="9">
        <f t="shared" si="24"/>
        <v>250</v>
      </c>
      <c r="AA17" s="9">
        <f t="shared" si="25"/>
        <v>250</v>
      </c>
      <c r="AB17" s="9">
        <f t="shared" si="26"/>
        <v>523.38</v>
      </c>
      <c r="AC17" s="9">
        <f t="shared" si="27"/>
        <v>523.38</v>
      </c>
      <c r="AD17" s="9">
        <f t="shared" si="28"/>
        <v>523.38</v>
      </c>
      <c r="AE17" s="9">
        <f t="shared" si="29"/>
        <v>523.38</v>
      </c>
      <c r="AF17" s="9">
        <f t="shared" si="30"/>
        <v>523.38</v>
      </c>
      <c r="AG17" s="9">
        <f t="shared" si="31"/>
        <v>523.38</v>
      </c>
      <c r="AH17" s="9">
        <f t="shared" si="32"/>
        <v>523.38</v>
      </c>
      <c r="AI17" s="9">
        <f t="shared" si="33"/>
        <v>523.38</v>
      </c>
      <c r="AJ17" s="9">
        <f t="shared" si="34"/>
        <v>523.38</v>
      </c>
      <c r="AK17" s="9">
        <f t="shared" si="35"/>
        <v>523.38</v>
      </c>
      <c r="AL17" s="9">
        <f t="shared" si="36"/>
        <v>523.38</v>
      </c>
      <c r="AM17" s="9">
        <f t="shared" si="37"/>
        <v>523.38</v>
      </c>
      <c r="AN17" s="9">
        <f t="shared" si="38"/>
        <v>523.38</v>
      </c>
      <c r="AO17" s="9">
        <f t="shared" si="39"/>
        <v>523.38</v>
      </c>
      <c r="AP17" s="9">
        <f t="shared" si="40"/>
        <v>523.38</v>
      </c>
      <c r="AQ17" s="9">
        <f t="shared" si="41"/>
        <v>0</v>
      </c>
      <c r="AR17" s="9">
        <f t="shared" si="42"/>
        <v>0</v>
      </c>
      <c r="AS17" s="9">
        <f t="shared" si="43"/>
        <v>0</v>
      </c>
      <c r="AT17" s="9">
        <f t="shared" si="44"/>
        <v>0</v>
      </c>
      <c r="AU17" s="9">
        <f t="shared" si="45"/>
        <v>0</v>
      </c>
      <c r="AV17" s="9">
        <f t="shared" si="46"/>
        <v>0</v>
      </c>
      <c r="AW17" s="9">
        <f t="shared" si="47"/>
        <v>0</v>
      </c>
      <c r="AX17" s="9">
        <f t="shared" si="48"/>
        <v>0</v>
      </c>
      <c r="AY17" s="9">
        <f t="shared" si="49"/>
        <v>0</v>
      </c>
      <c r="AZ17" s="9">
        <f t="shared" si="50"/>
        <v>0</v>
      </c>
      <c r="BA17" s="9">
        <f t="shared" si="51"/>
        <v>0</v>
      </c>
      <c r="BB17" s="9">
        <f t="shared" si="52"/>
        <v>0</v>
      </c>
      <c r="BC17" s="9">
        <f t="shared" si="53"/>
        <v>0</v>
      </c>
      <c r="BD17" s="9">
        <f t="shared" si="54"/>
        <v>0</v>
      </c>
      <c r="BE17" s="9">
        <f t="shared" si="55"/>
        <v>0</v>
      </c>
      <c r="BF17" s="9">
        <f t="shared" si="56"/>
        <v>0</v>
      </c>
      <c r="BG17" s="9">
        <f t="shared" si="57"/>
        <v>0</v>
      </c>
      <c r="BH17" s="9">
        <f t="shared" si="58"/>
        <v>0</v>
      </c>
      <c r="BI17" s="9">
        <f t="shared" si="59"/>
        <v>0</v>
      </c>
      <c r="BJ17" s="9">
        <f t="shared" si="60"/>
        <v>0</v>
      </c>
      <c r="BK17" s="9">
        <f t="shared" si="61"/>
        <v>0</v>
      </c>
      <c r="BL17" s="9">
        <f t="shared" si="62"/>
        <v>0</v>
      </c>
      <c r="BM17" s="9">
        <f t="shared" si="63"/>
        <v>0</v>
      </c>
      <c r="BN17" s="9">
        <f t="shared" si="64"/>
        <v>0</v>
      </c>
      <c r="BO17" s="9">
        <f t="shared" si="65"/>
        <v>0</v>
      </c>
      <c r="BP17" s="9">
        <f t="shared" si="66"/>
        <v>0</v>
      </c>
      <c r="BQ17" s="9">
        <f t="shared" si="67"/>
        <v>0</v>
      </c>
      <c r="BR17" s="9">
        <f t="shared" si="68"/>
        <v>0</v>
      </c>
      <c r="BS17" s="9">
        <f t="shared" si="69"/>
        <v>0</v>
      </c>
      <c r="BT17" s="9">
        <f t="shared" si="70"/>
        <v>0</v>
      </c>
      <c r="BU17" s="9">
        <f t="shared" si="71"/>
        <v>0</v>
      </c>
      <c r="BV17" s="9">
        <f t="shared" si="72"/>
        <v>0</v>
      </c>
      <c r="BW17" s="9">
        <f t="shared" si="73"/>
        <v>0</v>
      </c>
      <c r="BX17" s="9">
        <f t="shared" si="74"/>
        <v>0</v>
      </c>
      <c r="BY17" s="9">
        <f t="shared" si="75"/>
        <v>0</v>
      </c>
      <c r="BZ17" s="9">
        <f t="shared" si="76"/>
        <v>0</v>
      </c>
      <c r="CA17" s="9">
        <f t="shared" si="77"/>
        <v>0</v>
      </c>
      <c r="CB17" s="9">
        <f t="shared" si="78"/>
        <v>0</v>
      </c>
      <c r="CC17" s="9">
        <f t="shared" si="79"/>
        <v>0</v>
      </c>
      <c r="CD17" s="9">
        <f t="shared" si="80"/>
        <v>0</v>
      </c>
      <c r="CE17" s="9">
        <f t="shared" si="81"/>
        <v>0</v>
      </c>
      <c r="CF17" s="9">
        <f t="shared" si="82"/>
        <v>0</v>
      </c>
      <c r="CG17" s="9">
        <f t="shared" si="83"/>
        <v>0</v>
      </c>
      <c r="CH17" s="9">
        <f t="shared" si="84"/>
        <v>0</v>
      </c>
      <c r="CI17" s="9">
        <f t="shared" si="85"/>
        <v>0</v>
      </c>
      <c r="CJ17" s="9">
        <f t="shared" si="86"/>
        <v>0</v>
      </c>
      <c r="CK17" s="9">
        <f t="shared" si="87"/>
        <v>0</v>
      </c>
      <c r="CL17" s="9">
        <f t="shared" si="88"/>
        <v>0</v>
      </c>
      <c r="CM17" s="9">
        <f t="shared" si="89"/>
        <v>0</v>
      </c>
      <c r="CN17" s="9">
        <f t="shared" si="90"/>
        <v>0</v>
      </c>
      <c r="CO17" s="9">
        <f t="shared" si="91"/>
        <v>0</v>
      </c>
      <c r="CP17" s="9">
        <f t="shared" si="92"/>
        <v>0</v>
      </c>
      <c r="CQ17" s="9">
        <f t="shared" si="93"/>
        <v>0</v>
      </c>
      <c r="CR17" s="9">
        <f t="shared" si="94"/>
        <v>0</v>
      </c>
      <c r="CS17" s="9">
        <f t="shared" si="95"/>
        <v>0</v>
      </c>
      <c r="CT17" s="9">
        <f t="shared" si="96"/>
        <v>0</v>
      </c>
      <c r="CU17" s="9">
        <f t="shared" si="97"/>
        <v>0</v>
      </c>
      <c r="CV17" s="9">
        <f t="shared" si="98"/>
        <v>0</v>
      </c>
      <c r="CW17" s="9">
        <f t="shared" si="99"/>
        <v>0</v>
      </c>
      <c r="CX17" s="9">
        <f t="shared" si="100"/>
        <v>0</v>
      </c>
      <c r="CY17" s="9">
        <f t="shared" si="101"/>
        <v>0</v>
      </c>
      <c r="CZ17" s="9">
        <f t="shared" si="102"/>
        <v>0</v>
      </c>
      <c r="DA17" s="9">
        <f t="shared" si="103"/>
        <v>0</v>
      </c>
      <c r="DB17" s="9">
        <f t="shared" si="104"/>
        <v>0</v>
      </c>
      <c r="DC17" s="9">
        <f t="shared" si="105"/>
        <v>0</v>
      </c>
      <c r="DD17" s="9">
        <f t="shared" si="106"/>
        <v>0</v>
      </c>
      <c r="DE17" s="9">
        <f t="shared" si="107"/>
        <v>0</v>
      </c>
      <c r="DF17" s="9">
        <f t="shared" si="108"/>
        <v>0</v>
      </c>
      <c r="DG17" s="9">
        <f t="shared" si="109"/>
        <v>0</v>
      </c>
      <c r="DH17" s="9">
        <f t="shared" si="110"/>
        <v>0</v>
      </c>
      <c r="DI17" s="9">
        <f t="shared" si="111"/>
        <v>0</v>
      </c>
      <c r="DJ17" s="9">
        <f t="shared" si="112"/>
        <v>0</v>
      </c>
      <c r="DK17" s="9">
        <f t="shared" si="113"/>
        <v>0</v>
      </c>
      <c r="DL17" s="9">
        <f t="shared" si="114"/>
        <v>0</v>
      </c>
      <c r="DM17" s="9">
        <f t="shared" si="115"/>
        <v>0</v>
      </c>
      <c r="DN17" s="9">
        <f t="shared" si="116"/>
        <v>0</v>
      </c>
      <c r="DO17" s="9">
        <f t="shared" si="117"/>
        <v>0</v>
      </c>
      <c r="DP17" s="9">
        <f t="shared" si="118"/>
        <v>0</v>
      </c>
      <c r="DQ17" s="6">
        <f t="shared" si="119"/>
        <v>14850.69999999999</v>
      </c>
    </row>
    <row r="18" spans="1:121" ht="12.75">
      <c r="A18" s="7">
        <f>Sheet1!F10</f>
      </c>
      <c r="B18" s="9" t="e">
        <f t="shared" si="0"/>
        <v>#VALUE!</v>
      </c>
      <c r="C18" s="9" t="e">
        <f t="shared" si="1"/>
        <v>#VALUE!</v>
      </c>
      <c r="D18" s="9" t="e">
        <f t="shared" si="2"/>
        <v>#VALUE!</v>
      </c>
      <c r="E18" s="9" t="e">
        <f t="shared" si="3"/>
        <v>#VALUE!</v>
      </c>
      <c r="F18" s="9" t="e">
        <f t="shared" si="4"/>
        <v>#VALUE!</v>
      </c>
      <c r="G18" s="9" t="e">
        <f t="shared" si="5"/>
        <v>#VALUE!</v>
      </c>
      <c r="H18" s="9" t="e">
        <f t="shared" si="6"/>
        <v>#VALUE!</v>
      </c>
      <c r="I18" s="9" t="e">
        <f t="shared" si="7"/>
        <v>#VALUE!</v>
      </c>
      <c r="J18" s="9" t="e">
        <f t="shared" si="8"/>
        <v>#VALUE!</v>
      </c>
      <c r="K18" s="9" t="e">
        <f t="shared" si="9"/>
        <v>#VALUE!</v>
      </c>
      <c r="L18" s="9" t="e">
        <f t="shared" si="10"/>
        <v>#VALUE!</v>
      </c>
      <c r="M18" s="9" t="e">
        <f t="shared" si="11"/>
        <v>#VALUE!</v>
      </c>
      <c r="N18" s="9" t="e">
        <f t="shared" si="12"/>
        <v>#VALUE!</v>
      </c>
      <c r="O18" s="9" t="e">
        <f t="shared" si="13"/>
        <v>#VALUE!</v>
      </c>
      <c r="P18" s="9" t="e">
        <f t="shared" si="14"/>
        <v>#VALUE!</v>
      </c>
      <c r="Q18" s="9" t="e">
        <f t="shared" si="15"/>
        <v>#VALUE!</v>
      </c>
      <c r="R18" s="9" t="e">
        <f t="shared" si="16"/>
        <v>#VALUE!</v>
      </c>
      <c r="S18" s="9" t="e">
        <f t="shared" si="17"/>
        <v>#VALUE!</v>
      </c>
      <c r="T18" s="9" t="e">
        <f t="shared" si="18"/>
        <v>#VALUE!</v>
      </c>
      <c r="U18" s="9" t="e">
        <f t="shared" si="19"/>
        <v>#VALUE!</v>
      </c>
      <c r="V18" s="9" t="e">
        <f t="shared" si="20"/>
        <v>#VALUE!</v>
      </c>
      <c r="W18" s="9" t="e">
        <f t="shared" si="21"/>
        <v>#VALUE!</v>
      </c>
      <c r="X18" s="9" t="e">
        <f t="shared" si="22"/>
        <v>#VALUE!</v>
      </c>
      <c r="Y18" s="9" t="e">
        <f t="shared" si="23"/>
        <v>#VALUE!</v>
      </c>
      <c r="Z18" s="9" t="e">
        <f t="shared" si="24"/>
        <v>#VALUE!</v>
      </c>
      <c r="AA18" s="9" t="e">
        <f t="shared" si="25"/>
        <v>#VALUE!</v>
      </c>
      <c r="AB18" s="9" t="e">
        <f t="shared" si="26"/>
        <v>#VALUE!</v>
      </c>
      <c r="AC18" s="9" t="e">
        <f t="shared" si="27"/>
        <v>#VALUE!</v>
      </c>
      <c r="AD18" s="9" t="e">
        <f t="shared" si="28"/>
        <v>#VALUE!</v>
      </c>
      <c r="AE18" s="9" t="e">
        <f t="shared" si="29"/>
        <v>#VALUE!</v>
      </c>
      <c r="AF18" s="9" t="e">
        <f t="shared" si="30"/>
        <v>#VALUE!</v>
      </c>
      <c r="AG18" s="9" t="e">
        <f t="shared" si="31"/>
        <v>#VALUE!</v>
      </c>
      <c r="AH18" s="9" t="e">
        <f t="shared" si="32"/>
        <v>#VALUE!</v>
      </c>
      <c r="AI18" s="9" t="e">
        <f t="shared" si="33"/>
        <v>#VALUE!</v>
      </c>
      <c r="AJ18" s="9" t="e">
        <f t="shared" si="34"/>
        <v>#VALUE!</v>
      </c>
      <c r="AK18" s="9" t="e">
        <f t="shared" si="35"/>
        <v>#VALUE!</v>
      </c>
      <c r="AL18" s="9" t="e">
        <f t="shared" si="36"/>
        <v>#VALUE!</v>
      </c>
      <c r="AM18" s="9" t="e">
        <f t="shared" si="37"/>
        <v>#VALUE!</v>
      </c>
      <c r="AN18" s="9" t="e">
        <f t="shared" si="38"/>
        <v>#VALUE!</v>
      </c>
      <c r="AO18" s="9" t="e">
        <f t="shared" si="39"/>
        <v>#VALUE!</v>
      </c>
      <c r="AP18" s="9" t="e">
        <f t="shared" si="40"/>
        <v>#VALUE!</v>
      </c>
      <c r="AQ18" s="9" t="e">
        <f t="shared" si="41"/>
        <v>#VALUE!</v>
      </c>
      <c r="AR18" s="9" t="e">
        <f t="shared" si="42"/>
        <v>#VALUE!</v>
      </c>
      <c r="AS18" s="9" t="e">
        <f t="shared" si="43"/>
        <v>#VALUE!</v>
      </c>
      <c r="AT18" s="9" t="e">
        <f t="shared" si="44"/>
        <v>#VALUE!</v>
      </c>
      <c r="AU18" s="9" t="e">
        <f t="shared" si="45"/>
        <v>#VALUE!</v>
      </c>
      <c r="AV18" s="9" t="e">
        <f t="shared" si="46"/>
        <v>#VALUE!</v>
      </c>
      <c r="AW18" s="9" t="e">
        <f t="shared" si="47"/>
        <v>#VALUE!</v>
      </c>
      <c r="AX18" s="9" t="e">
        <f t="shared" si="48"/>
        <v>#VALUE!</v>
      </c>
      <c r="AY18" s="9" t="e">
        <f t="shared" si="49"/>
        <v>#VALUE!</v>
      </c>
      <c r="AZ18" s="9" t="e">
        <f t="shared" si="50"/>
        <v>#VALUE!</v>
      </c>
      <c r="BA18" s="9" t="e">
        <f t="shared" si="51"/>
        <v>#VALUE!</v>
      </c>
      <c r="BB18" s="9" t="e">
        <f t="shared" si="52"/>
        <v>#VALUE!</v>
      </c>
      <c r="BC18" s="9" t="e">
        <f t="shared" si="53"/>
        <v>#VALUE!</v>
      </c>
      <c r="BD18" s="9" t="e">
        <f t="shared" si="54"/>
        <v>#VALUE!</v>
      </c>
      <c r="BE18" s="9" t="e">
        <f t="shared" si="55"/>
        <v>#VALUE!</v>
      </c>
      <c r="BF18" s="9" t="e">
        <f t="shared" si="56"/>
        <v>#VALUE!</v>
      </c>
      <c r="BG18" s="9" t="e">
        <f t="shared" si="57"/>
        <v>#VALUE!</v>
      </c>
      <c r="BH18" s="9" t="e">
        <f t="shared" si="58"/>
        <v>#VALUE!</v>
      </c>
      <c r="BI18" s="9" t="e">
        <f t="shared" si="59"/>
        <v>#VALUE!</v>
      </c>
      <c r="BJ18" s="9" t="e">
        <f t="shared" si="60"/>
        <v>#VALUE!</v>
      </c>
      <c r="BK18" s="9" t="e">
        <f t="shared" si="61"/>
        <v>#VALUE!</v>
      </c>
      <c r="BL18" s="9" t="e">
        <f t="shared" si="62"/>
        <v>#VALUE!</v>
      </c>
      <c r="BM18" s="9" t="e">
        <f t="shared" si="63"/>
        <v>#VALUE!</v>
      </c>
      <c r="BN18" s="9" t="e">
        <f t="shared" si="64"/>
        <v>#VALUE!</v>
      </c>
      <c r="BO18" s="9" t="e">
        <f t="shared" si="65"/>
        <v>#VALUE!</v>
      </c>
      <c r="BP18" s="9" t="e">
        <f t="shared" si="66"/>
        <v>#VALUE!</v>
      </c>
      <c r="BQ18" s="9" t="e">
        <f t="shared" si="67"/>
        <v>#VALUE!</v>
      </c>
      <c r="BR18" s="9" t="e">
        <f t="shared" si="68"/>
        <v>#VALUE!</v>
      </c>
      <c r="BS18" s="9" t="e">
        <f t="shared" si="69"/>
        <v>#VALUE!</v>
      </c>
      <c r="BT18" s="9" t="e">
        <f t="shared" si="70"/>
        <v>#VALUE!</v>
      </c>
      <c r="BU18" s="9" t="e">
        <f t="shared" si="71"/>
        <v>#VALUE!</v>
      </c>
      <c r="BV18" s="9" t="e">
        <f t="shared" si="72"/>
        <v>#VALUE!</v>
      </c>
      <c r="BW18" s="9" t="e">
        <f t="shared" si="73"/>
        <v>#VALUE!</v>
      </c>
      <c r="BX18" s="9" t="e">
        <f t="shared" si="74"/>
        <v>#VALUE!</v>
      </c>
      <c r="BY18" s="9" t="e">
        <f t="shared" si="75"/>
        <v>#VALUE!</v>
      </c>
      <c r="BZ18" s="9" t="e">
        <f t="shared" si="76"/>
        <v>#VALUE!</v>
      </c>
      <c r="CA18" s="9" t="e">
        <f t="shared" si="77"/>
        <v>#VALUE!</v>
      </c>
      <c r="CB18" s="9" t="e">
        <f t="shared" si="78"/>
        <v>#VALUE!</v>
      </c>
      <c r="CC18" s="9" t="e">
        <f t="shared" si="79"/>
        <v>#VALUE!</v>
      </c>
      <c r="CD18" s="9" t="e">
        <f t="shared" si="80"/>
        <v>#VALUE!</v>
      </c>
      <c r="CE18" s="9" t="e">
        <f t="shared" si="81"/>
        <v>#VALUE!</v>
      </c>
      <c r="CF18" s="9" t="e">
        <f t="shared" si="82"/>
        <v>#VALUE!</v>
      </c>
      <c r="CG18" s="9" t="e">
        <f t="shared" si="83"/>
        <v>#VALUE!</v>
      </c>
      <c r="CH18" s="9" t="e">
        <f t="shared" si="84"/>
        <v>#VALUE!</v>
      </c>
      <c r="CI18" s="9" t="e">
        <f t="shared" si="85"/>
        <v>#VALUE!</v>
      </c>
      <c r="CJ18" s="9" t="e">
        <f t="shared" si="86"/>
        <v>#VALUE!</v>
      </c>
      <c r="CK18" s="9" t="e">
        <f t="shared" si="87"/>
        <v>#VALUE!</v>
      </c>
      <c r="CL18" s="9" t="e">
        <f t="shared" si="88"/>
        <v>#VALUE!</v>
      </c>
      <c r="CM18" s="9" t="e">
        <f t="shared" si="89"/>
        <v>#VALUE!</v>
      </c>
      <c r="CN18" s="9" t="e">
        <f t="shared" si="90"/>
        <v>#VALUE!</v>
      </c>
      <c r="CO18" s="9" t="e">
        <f t="shared" si="91"/>
        <v>#VALUE!</v>
      </c>
      <c r="CP18" s="9" t="e">
        <f t="shared" si="92"/>
        <v>#VALUE!</v>
      </c>
      <c r="CQ18" s="9" t="e">
        <f t="shared" si="93"/>
        <v>#VALUE!</v>
      </c>
      <c r="CR18" s="9" t="e">
        <f t="shared" si="94"/>
        <v>#VALUE!</v>
      </c>
      <c r="CS18" s="9" t="e">
        <f t="shared" si="95"/>
        <v>#VALUE!</v>
      </c>
      <c r="CT18" s="9" t="e">
        <f t="shared" si="96"/>
        <v>#VALUE!</v>
      </c>
      <c r="CU18" s="9" t="e">
        <f t="shared" si="97"/>
        <v>#VALUE!</v>
      </c>
      <c r="CV18" s="9" t="e">
        <f t="shared" si="98"/>
        <v>#VALUE!</v>
      </c>
      <c r="CW18" s="9" t="e">
        <f t="shared" si="99"/>
        <v>#VALUE!</v>
      </c>
      <c r="CX18" s="9" t="e">
        <f t="shared" si="100"/>
        <v>#VALUE!</v>
      </c>
      <c r="CY18" s="9" t="e">
        <f t="shared" si="101"/>
        <v>#VALUE!</v>
      </c>
      <c r="CZ18" s="9" t="e">
        <f t="shared" si="102"/>
        <v>#VALUE!</v>
      </c>
      <c r="DA18" s="9" t="e">
        <f t="shared" si="103"/>
        <v>#VALUE!</v>
      </c>
      <c r="DB18" s="9" t="e">
        <f t="shared" si="104"/>
        <v>#VALUE!</v>
      </c>
      <c r="DC18" s="9" t="e">
        <f t="shared" si="105"/>
        <v>#VALUE!</v>
      </c>
      <c r="DD18" s="9" t="e">
        <f t="shared" si="106"/>
        <v>#VALUE!</v>
      </c>
      <c r="DE18" s="9" t="e">
        <f t="shared" si="107"/>
        <v>#VALUE!</v>
      </c>
      <c r="DF18" s="9" t="e">
        <f t="shared" si="108"/>
        <v>#VALUE!</v>
      </c>
      <c r="DG18" s="9" t="e">
        <f t="shared" si="109"/>
        <v>#VALUE!</v>
      </c>
      <c r="DH18" s="9" t="e">
        <f t="shared" si="110"/>
        <v>#VALUE!</v>
      </c>
      <c r="DI18" s="9" t="e">
        <f t="shared" si="111"/>
        <v>#VALUE!</v>
      </c>
      <c r="DJ18" s="9" t="e">
        <f t="shared" si="112"/>
        <v>#VALUE!</v>
      </c>
      <c r="DK18" s="9" t="e">
        <f t="shared" si="113"/>
        <v>#VALUE!</v>
      </c>
      <c r="DL18" s="9" t="e">
        <f t="shared" si="114"/>
        <v>#VALUE!</v>
      </c>
      <c r="DM18" s="9" t="e">
        <f t="shared" si="115"/>
        <v>#VALUE!</v>
      </c>
      <c r="DN18" s="9" t="e">
        <f t="shared" si="116"/>
        <v>#VALUE!</v>
      </c>
      <c r="DO18" s="9" t="e">
        <f t="shared" si="117"/>
        <v>#VALUE!</v>
      </c>
      <c r="DP18" s="9" t="e">
        <f t="shared" si="118"/>
        <v>#VALUE!</v>
      </c>
      <c r="DQ18" s="6">
        <f t="shared" si="119"/>
      </c>
    </row>
    <row r="19" spans="1:121" ht="12.75">
      <c r="A19" s="7">
        <f>Sheet1!F11</f>
      </c>
      <c r="B19" s="9" t="e">
        <f t="shared" si="0"/>
        <v>#VALUE!</v>
      </c>
      <c r="C19" s="9" t="e">
        <f t="shared" si="1"/>
        <v>#VALUE!</v>
      </c>
      <c r="D19" s="9" t="e">
        <f t="shared" si="2"/>
        <v>#VALUE!</v>
      </c>
      <c r="E19" s="9" t="e">
        <f t="shared" si="3"/>
        <v>#VALUE!</v>
      </c>
      <c r="F19" s="9" t="e">
        <f t="shared" si="4"/>
        <v>#VALUE!</v>
      </c>
      <c r="G19" s="9" t="e">
        <f t="shared" si="5"/>
        <v>#VALUE!</v>
      </c>
      <c r="H19" s="9" t="e">
        <f t="shared" si="6"/>
        <v>#VALUE!</v>
      </c>
      <c r="I19" s="9" t="e">
        <f t="shared" si="7"/>
        <v>#VALUE!</v>
      </c>
      <c r="J19" s="9" t="e">
        <f t="shared" si="8"/>
        <v>#VALUE!</v>
      </c>
      <c r="K19" s="9" t="e">
        <f t="shared" si="9"/>
        <v>#VALUE!</v>
      </c>
      <c r="L19" s="9" t="e">
        <f t="shared" si="10"/>
        <v>#VALUE!</v>
      </c>
      <c r="M19" s="9" t="e">
        <f t="shared" si="11"/>
        <v>#VALUE!</v>
      </c>
      <c r="N19" s="9" t="e">
        <f t="shared" si="12"/>
        <v>#VALUE!</v>
      </c>
      <c r="O19" s="9" t="e">
        <f t="shared" si="13"/>
        <v>#VALUE!</v>
      </c>
      <c r="P19" s="9" t="e">
        <f t="shared" si="14"/>
        <v>#VALUE!</v>
      </c>
      <c r="Q19" s="9" t="e">
        <f t="shared" si="15"/>
        <v>#VALUE!</v>
      </c>
      <c r="R19" s="9" t="e">
        <f t="shared" si="16"/>
        <v>#VALUE!</v>
      </c>
      <c r="S19" s="9" t="e">
        <f t="shared" si="17"/>
        <v>#VALUE!</v>
      </c>
      <c r="T19" s="9" t="e">
        <f t="shared" si="18"/>
        <v>#VALUE!</v>
      </c>
      <c r="U19" s="9" t="e">
        <f t="shared" si="19"/>
        <v>#VALUE!</v>
      </c>
      <c r="V19" s="9" t="e">
        <f t="shared" si="20"/>
        <v>#VALUE!</v>
      </c>
      <c r="W19" s="9" t="e">
        <f t="shared" si="21"/>
        <v>#VALUE!</v>
      </c>
      <c r="X19" s="9" t="e">
        <f t="shared" si="22"/>
        <v>#VALUE!</v>
      </c>
      <c r="Y19" s="9" t="e">
        <f t="shared" si="23"/>
        <v>#VALUE!</v>
      </c>
      <c r="Z19" s="9" t="e">
        <f t="shared" si="24"/>
        <v>#VALUE!</v>
      </c>
      <c r="AA19" s="9" t="e">
        <f t="shared" si="25"/>
        <v>#VALUE!</v>
      </c>
      <c r="AB19" s="9" t="e">
        <f t="shared" si="26"/>
        <v>#VALUE!</v>
      </c>
      <c r="AC19" s="9" t="e">
        <f t="shared" si="27"/>
        <v>#VALUE!</v>
      </c>
      <c r="AD19" s="9" t="e">
        <f t="shared" si="28"/>
        <v>#VALUE!</v>
      </c>
      <c r="AE19" s="9" t="e">
        <f t="shared" si="29"/>
        <v>#VALUE!</v>
      </c>
      <c r="AF19" s="9" t="e">
        <f t="shared" si="30"/>
        <v>#VALUE!</v>
      </c>
      <c r="AG19" s="9" t="e">
        <f t="shared" si="31"/>
        <v>#VALUE!</v>
      </c>
      <c r="AH19" s="9" t="e">
        <f t="shared" si="32"/>
        <v>#VALUE!</v>
      </c>
      <c r="AI19" s="9" t="e">
        <f t="shared" si="33"/>
        <v>#VALUE!</v>
      </c>
      <c r="AJ19" s="9" t="e">
        <f t="shared" si="34"/>
        <v>#VALUE!</v>
      </c>
      <c r="AK19" s="9" t="e">
        <f t="shared" si="35"/>
        <v>#VALUE!</v>
      </c>
      <c r="AL19" s="9" t="e">
        <f t="shared" si="36"/>
        <v>#VALUE!</v>
      </c>
      <c r="AM19" s="9" t="e">
        <f t="shared" si="37"/>
        <v>#VALUE!</v>
      </c>
      <c r="AN19" s="9" t="e">
        <f t="shared" si="38"/>
        <v>#VALUE!</v>
      </c>
      <c r="AO19" s="9" t="e">
        <f t="shared" si="39"/>
        <v>#VALUE!</v>
      </c>
      <c r="AP19" s="9" t="e">
        <f t="shared" si="40"/>
        <v>#VALUE!</v>
      </c>
      <c r="AQ19" s="9" t="e">
        <f t="shared" si="41"/>
        <v>#VALUE!</v>
      </c>
      <c r="AR19" s="9" t="e">
        <f t="shared" si="42"/>
        <v>#VALUE!</v>
      </c>
      <c r="AS19" s="9" t="e">
        <f t="shared" si="43"/>
        <v>#VALUE!</v>
      </c>
      <c r="AT19" s="9" t="e">
        <f t="shared" si="44"/>
        <v>#VALUE!</v>
      </c>
      <c r="AU19" s="9" t="e">
        <f t="shared" si="45"/>
        <v>#VALUE!</v>
      </c>
      <c r="AV19" s="9" t="e">
        <f t="shared" si="46"/>
        <v>#VALUE!</v>
      </c>
      <c r="AW19" s="9" t="e">
        <f t="shared" si="47"/>
        <v>#VALUE!</v>
      </c>
      <c r="AX19" s="9" t="e">
        <f t="shared" si="48"/>
        <v>#VALUE!</v>
      </c>
      <c r="AY19" s="9" t="e">
        <f t="shared" si="49"/>
        <v>#VALUE!</v>
      </c>
      <c r="AZ19" s="9" t="e">
        <f t="shared" si="50"/>
        <v>#VALUE!</v>
      </c>
      <c r="BA19" s="9" t="e">
        <f t="shared" si="51"/>
        <v>#VALUE!</v>
      </c>
      <c r="BB19" s="9" t="e">
        <f t="shared" si="52"/>
        <v>#VALUE!</v>
      </c>
      <c r="BC19" s="9" t="e">
        <f t="shared" si="53"/>
        <v>#VALUE!</v>
      </c>
      <c r="BD19" s="9" t="e">
        <f t="shared" si="54"/>
        <v>#VALUE!</v>
      </c>
      <c r="BE19" s="9" t="e">
        <f t="shared" si="55"/>
        <v>#VALUE!</v>
      </c>
      <c r="BF19" s="9" t="e">
        <f t="shared" si="56"/>
        <v>#VALUE!</v>
      </c>
      <c r="BG19" s="9" t="e">
        <f t="shared" si="57"/>
        <v>#VALUE!</v>
      </c>
      <c r="BH19" s="9" t="e">
        <f t="shared" si="58"/>
        <v>#VALUE!</v>
      </c>
      <c r="BI19" s="9" t="e">
        <f t="shared" si="59"/>
        <v>#VALUE!</v>
      </c>
      <c r="BJ19" s="9" t="e">
        <f t="shared" si="60"/>
        <v>#VALUE!</v>
      </c>
      <c r="BK19" s="9" t="e">
        <f t="shared" si="61"/>
        <v>#VALUE!</v>
      </c>
      <c r="BL19" s="9" t="e">
        <f t="shared" si="62"/>
        <v>#VALUE!</v>
      </c>
      <c r="BM19" s="9" t="e">
        <f t="shared" si="63"/>
        <v>#VALUE!</v>
      </c>
      <c r="BN19" s="9" t="e">
        <f t="shared" si="64"/>
        <v>#VALUE!</v>
      </c>
      <c r="BO19" s="9" t="e">
        <f t="shared" si="65"/>
        <v>#VALUE!</v>
      </c>
      <c r="BP19" s="9" t="e">
        <f t="shared" si="66"/>
        <v>#VALUE!</v>
      </c>
      <c r="BQ19" s="9" t="e">
        <f t="shared" si="67"/>
        <v>#VALUE!</v>
      </c>
      <c r="BR19" s="9" t="e">
        <f t="shared" si="68"/>
        <v>#VALUE!</v>
      </c>
      <c r="BS19" s="9" t="e">
        <f t="shared" si="69"/>
        <v>#VALUE!</v>
      </c>
      <c r="BT19" s="9" t="e">
        <f t="shared" si="70"/>
        <v>#VALUE!</v>
      </c>
      <c r="BU19" s="9" t="e">
        <f t="shared" si="71"/>
        <v>#VALUE!</v>
      </c>
      <c r="BV19" s="9" t="e">
        <f t="shared" si="72"/>
        <v>#VALUE!</v>
      </c>
      <c r="BW19" s="9" t="e">
        <f t="shared" si="73"/>
        <v>#VALUE!</v>
      </c>
      <c r="BX19" s="9" t="e">
        <f t="shared" si="74"/>
        <v>#VALUE!</v>
      </c>
      <c r="BY19" s="9" t="e">
        <f t="shared" si="75"/>
        <v>#VALUE!</v>
      </c>
      <c r="BZ19" s="9" t="e">
        <f t="shared" si="76"/>
        <v>#VALUE!</v>
      </c>
      <c r="CA19" s="9" t="e">
        <f t="shared" si="77"/>
        <v>#VALUE!</v>
      </c>
      <c r="CB19" s="9" t="e">
        <f t="shared" si="78"/>
        <v>#VALUE!</v>
      </c>
      <c r="CC19" s="9" t="e">
        <f t="shared" si="79"/>
        <v>#VALUE!</v>
      </c>
      <c r="CD19" s="9" t="e">
        <f t="shared" si="80"/>
        <v>#VALUE!</v>
      </c>
      <c r="CE19" s="9" t="e">
        <f t="shared" si="81"/>
        <v>#VALUE!</v>
      </c>
      <c r="CF19" s="9" t="e">
        <f t="shared" si="82"/>
        <v>#VALUE!</v>
      </c>
      <c r="CG19" s="9" t="e">
        <f t="shared" si="83"/>
        <v>#VALUE!</v>
      </c>
      <c r="CH19" s="9" t="e">
        <f t="shared" si="84"/>
        <v>#VALUE!</v>
      </c>
      <c r="CI19" s="9" t="e">
        <f t="shared" si="85"/>
        <v>#VALUE!</v>
      </c>
      <c r="CJ19" s="9" t="e">
        <f t="shared" si="86"/>
        <v>#VALUE!</v>
      </c>
      <c r="CK19" s="9" t="e">
        <f t="shared" si="87"/>
        <v>#VALUE!</v>
      </c>
      <c r="CL19" s="9" t="e">
        <f t="shared" si="88"/>
        <v>#VALUE!</v>
      </c>
      <c r="CM19" s="9" t="e">
        <f t="shared" si="89"/>
        <v>#VALUE!</v>
      </c>
      <c r="CN19" s="9" t="e">
        <f t="shared" si="90"/>
        <v>#VALUE!</v>
      </c>
      <c r="CO19" s="9" t="e">
        <f t="shared" si="91"/>
        <v>#VALUE!</v>
      </c>
      <c r="CP19" s="9" t="e">
        <f t="shared" si="92"/>
        <v>#VALUE!</v>
      </c>
      <c r="CQ19" s="9" t="e">
        <f t="shared" si="93"/>
        <v>#VALUE!</v>
      </c>
      <c r="CR19" s="9" t="e">
        <f t="shared" si="94"/>
        <v>#VALUE!</v>
      </c>
      <c r="CS19" s="9" t="e">
        <f t="shared" si="95"/>
        <v>#VALUE!</v>
      </c>
      <c r="CT19" s="9" t="e">
        <f t="shared" si="96"/>
        <v>#VALUE!</v>
      </c>
      <c r="CU19" s="9" t="e">
        <f t="shared" si="97"/>
        <v>#VALUE!</v>
      </c>
      <c r="CV19" s="9" t="e">
        <f t="shared" si="98"/>
        <v>#VALUE!</v>
      </c>
      <c r="CW19" s="9" t="e">
        <f t="shared" si="99"/>
        <v>#VALUE!</v>
      </c>
      <c r="CX19" s="9" t="e">
        <f t="shared" si="100"/>
        <v>#VALUE!</v>
      </c>
      <c r="CY19" s="9" t="e">
        <f t="shared" si="101"/>
        <v>#VALUE!</v>
      </c>
      <c r="CZ19" s="9" t="e">
        <f t="shared" si="102"/>
        <v>#VALUE!</v>
      </c>
      <c r="DA19" s="9" t="e">
        <f t="shared" si="103"/>
        <v>#VALUE!</v>
      </c>
      <c r="DB19" s="9" t="e">
        <f t="shared" si="104"/>
        <v>#VALUE!</v>
      </c>
      <c r="DC19" s="9" t="e">
        <f t="shared" si="105"/>
        <v>#VALUE!</v>
      </c>
      <c r="DD19" s="9" t="e">
        <f t="shared" si="106"/>
        <v>#VALUE!</v>
      </c>
      <c r="DE19" s="9" t="e">
        <f t="shared" si="107"/>
        <v>#VALUE!</v>
      </c>
      <c r="DF19" s="9" t="e">
        <f t="shared" si="108"/>
        <v>#VALUE!</v>
      </c>
      <c r="DG19" s="9" t="e">
        <f t="shared" si="109"/>
        <v>#VALUE!</v>
      </c>
      <c r="DH19" s="9" t="e">
        <f t="shared" si="110"/>
        <v>#VALUE!</v>
      </c>
      <c r="DI19" s="9" t="e">
        <f t="shared" si="111"/>
        <v>#VALUE!</v>
      </c>
      <c r="DJ19" s="9" t="e">
        <f t="shared" si="112"/>
        <v>#VALUE!</v>
      </c>
      <c r="DK19" s="9" t="e">
        <f t="shared" si="113"/>
        <v>#VALUE!</v>
      </c>
      <c r="DL19" s="9" t="e">
        <f t="shared" si="114"/>
        <v>#VALUE!</v>
      </c>
      <c r="DM19" s="9" t="e">
        <f t="shared" si="115"/>
        <v>#VALUE!</v>
      </c>
      <c r="DN19" s="9" t="e">
        <f t="shared" si="116"/>
        <v>#VALUE!</v>
      </c>
      <c r="DO19" s="9" t="e">
        <f t="shared" si="117"/>
        <v>#VALUE!</v>
      </c>
      <c r="DP19" s="9" t="e">
        <f t="shared" si="118"/>
        <v>#VALUE!</v>
      </c>
      <c r="DQ19" s="6">
        <f t="shared" si="119"/>
      </c>
    </row>
    <row r="20" ht="12.75">
      <c r="DQ20" s="6">
        <f>SUM(DQ13:DQ19)</f>
        <v>22505.33999999999</v>
      </c>
    </row>
    <row r="21" spans="1:7" ht="12.75">
      <c r="A21" s="25">
        <f>MATCH("",Sheet3!$A4:$DP4,0)</f>
        <v>7</v>
      </c>
      <c r="B21" s="25">
        <f>MATCH("",Sheet3!$A5:$DP5,0)</f>
        <v>10</v>
      </c>
      <c r="C21" s="25">
        <f>MATCH("",Sheet3!$A6:$DP6,0)</f>
        <v>21</v>
      </c>
      <c r="D21" s="25">
        <f>MATCH("",Sheet3!$A7:$DP7,0)</f>
        <v>29</v>
      </c>
      <c r="E21" s="25">
        <f>MATCH("",Sheet3!$A8:$DP8,0)</f>
        <v>43</v>
      </c>
      <c r="F21" s="25" t="e">
        <f>MATCH("",Sheet3!$A9:$DP9,0)</f>
        <v>#N/A</v>
      </c>
      <c r="G21" s="25" t="e">
        <f>MATCH("",Sheet3!$A10:$DP10,0)</f>
        <v>#N/A</v>
      </c>
    </row>
    <row r="22" spans="1:7" ht="12.75">
      <c r="A22" s="25" t="str">
        <f aca="true" t="shared" si="120" ref="A22:G22">ADDRESS(3,A21-1,3,,"Sheet3")</f>
        <v>Sheet3!$F3</v>
      </c>
      <c r="B22" s="25" t="str">
        <f t="shared" si="120"/>
        <v>Sheet3!$I3</v>
      </c>
      <c r="C22" s="25" t="str">
        <f t="shared" si="120"/>
        <v>Sheet3!$T3</v>
      </c>
      <c r="D22" s="25" t="str">
        <f t="shared" si="120"/>
        <v>Sheet3!$AB3</v>
      </c>
      <c r="E22" s="25" t="str">
        <f t="shared" si="120"/>
        <v>Sheet3!$AP3</v>
      </c>
      <c r="F22" s="25" t="e">
        <f t="shared" si="120"/>
        <v>#N/A</v>
      </c>
      <c r="G22" s="25" t="e">
        <f t="shared" si="120"/>
        <v>#N/A</v>
      </c>
    </row>
  </sheetData>
  <sheetProtection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Willow Creek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Reduction Plan</dc:title>
  <dc:subject/>
  <dc:creator>Karin Stiles</dc:creator>
  <cp:keywords/>
  <dc:description/>
  <cp:lastModifiedBy>Calvary Staff</cp:lastModifiedBy>
  <cp:lastPrinted>2007-03-08T23:13:45Z</cp:lastPrinted>
  <dcterms:created xsi:type="dcterms:W3CDTF">2001-03-16T18:53:01Z</dcterms:created>
  <dcterms:modified xsi:type="dcterms:W3CDTF">2017-10-11T23:18:24Z</dcterms:modified>
  <cp:category/>
  <cp:version/>
  <cp:contentType/>
  <cp:contentStatus/>
</cp:coreProperties>
</file>